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835" windowHeight="9975"/>
  </bookViews>
  <sheets>
    <sheet name="Распределение" sheetId="1" r:id="rId1"/>
  </sheets>
  <calcPr calcId="145621"/>
</workbook>
</file>

<file path=xl/calcChain.xml><?xml version="1.0" encoding="utf-8"?>
<calcChain xmlns="http://schemas.openxmlformats.org/spreadsheetml/2006/main">
  <c r="E103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6" i="1"/>
  <c r="H99" i="1" l="1"/>
  <c r="K8" i="1" l="1"/>
  <c r="K71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7" i="1"/>
  <c r="J99" i="1" l="1"/>
  <c r="K6" i="1"/>
  <c r="K99" i="1" s="1"/>
  <c r="E99" i="1"/>
</calcChain>
</file>

<file path=xl/sharedStrings.xml><?xml version="1.0" encoding="utf-8"?>
<sst xmlns="http://schemas.openxmlformats.org/spreadsheetml/2006/main" count="389" uniqueCount="150">
  <si>
    <t>ООО «Восток-Комплект»</t>
  </si>
  <si>
    <t>19.06.2009</t>
  </si>
  <si>
    <t>до 60 млн руб. (1 уровень ответственности члена СРО)</t>
  </si>
  <si>
    <t>ООО «Кадалит»</t>
  </si>
  <si>
    <t>ООО «Камрус»</t>
  </si>
  <si>
    <t>МУП «Автодор»</t>
  </si>
  <si>
    <t>ООО «Дорожно-Строительная Компания»</t>
  </si>
  <si>
    <t>ООО «Дальрегионстрой»</t>
  </si>
  <si>
    <t>22.06.2009</t>
  </si>
  <si>
    <t>ООО «БИТТЭК»</t>
  </si>
  <si>
    <t>ООО «Велес»</t>
  </si>
  <si>
    <t>ООО «Компания ЭВОКС»</t>
  </si>
  <si>
    <t>ООО «Устой-М»</t>
  </si>
  <si>
    <t>до 3 млрд руб. (3 уровень ответственности члена СРО)</t>
  </si>
  <si>
    <t>ООО «Камчатпромстрой»</t>
  </si>
  <si>
    <t>29.06.2009</t>
  </si>
  <si>
    <t>ООО «АТРА»</t>
  </si>
  <si>
    <t>ООО «БАКС»</t>
  </si>
  <si>
    <t>ООО «Беликов»</t>
  </si>
  <si>
    <t>ООО «Камчатдорстрой»</t>
  </si>
  <si>
    <t>ООО «Камчатремстрой»</t>
  </si>
  <si>
    <t>ЗАО «Тревожное Зарево»</t>
  </si>
  <si>
    <t>ООО «Металломонтаж»</t>
  </si>
  <si>
    <t>30.06.2009</t>
  </si>
  <si>
    <t>ООО «ХОРС»</t>
  </si>
  <si>
    <t>до 500 млн руб. (2 уровень ответственности члена СРО)</t>
  </si>
  <si>
    <t>ООО «Раликс»</t>
  </si>
  <si>
    <t>03.07.2009</t>
  </si>
  <si>
    <t>ООО «Камчатэлектромонтажсервис»</t>
  </si>
  <si>
    <t>ООО «РТС»</t>
  </si>
  <si>
    <t>ООО «НАИН»</t>
  </si>
  <si>
    <t>ООО «Промстрой»</t>
  </si>
  <si>
    <t>ООО «КАМЭС-ОВК»</t>
  </si>
  <si>
    <t>ООО «Строительная Технологическая Компания ДаКар»</t>
  </si>
  <si>
    <t>ООО «Холдинговая компания «Скедия»</t>
  </si>
  <si>
    <t>ООО «СТРОЙ ШАНС»</t>
  </si>
  <si>
    <t>ООО «Стройлэнд»</t>
  </si>
  <si>
    <t>ООО «ТРАССА»</t>
  </si>
  <si>
    <t>ООО «ГАСК»</t>
  </si>
  <si>
    <t>ИП Кузнецов Николай Дмитриевич</t>
  </si>
  <si>
    <t>07.07.2009</t>
  </si>
  <si>
    <t>ООО «УССУРИ»</t>
  </si>
  <si>
    <t>ООО «ТоргМонтажАвтоматика»</t>
  </si>
  <si>
    <t>ООО «Мастер»</t>
  </si>
  <si>
    <t>ООО «СамТоргСтрой»</t>
  </si>
  <si>
    <t>ООО «Спецремсервис»</t>
  </si>
  <si>
    <t>ООО «Спецремстрой»</t>
  </si>
  <si>
    <t>ООО «Телец»</t>
  </si>
  <si>
    <t>ООО «Камчаттеплострой"</t>
  </si>
  <si>
    <t>ООО «Камчатстройремонт»</t>
  </si>
  <si>
    <t>09.07.2009</t>
  </si>
  <si>
    <t>ООО «СИГМА-К»</t>
  </si>
  <si>
    <t>ООО «АСВИ»</t>
  </si>
  <si>
    <t>ООО «КАМБЛАГО»</t>
  </si>
  <si>
    <t>ООО «Монолит»</t>
  </si>
  <si>
    <t>ООО «Ремлюкс»</t>
  </si>
  <si>
    <t>ООО «Стройгарант»</t>
  </si>
  <si>
    <t>ООО «Альянсспецстрой»</t>
  </si>
  <si>
    <t>10.07.2009</t>
  </si>
  <si>
    <t>ООО «Товал»</t>
  </si>
  <si>
    <t>ООО «ЭНЕРГОСТРОЙ»</t>
  </si>
  <si>
    <t>ООО «Дорремстрой»</t>
  </si>
  <si>
    <t>29.07.2009</t>
  </si>
  <si>
    <t>ООО «Петрофасад»</t>
  </si>
  <si>
    <t>07.09.2009</t>
  </si>
  <si>
    <t>ООО «ПОТОК»</t>
  </si>
  <si>
    <t>09.10.2009</t>
  </si>
  <si>
    <t>ООО «БАНГА»</t>
  </si>
  <si>
    <t>ООО «Камчаттелеком-Строй»</t>
  </si>
  <si>
    <t>ООО «Велесстрой»</t>
  </si>
  <si>
    <t>ООО «Камчаттехпроект»</t>
  </si>
  <si>
    <t>ООО «Мостовик»</t>
  </si>
  <si>
    <t>26.10.2009</t>
  </si>
  <si>
    <t>ООО «Слован-Д»</t>
  </si>
  <si>
    <t>28.10.2009</t>
  </si>
  <si>
    <t>ООО «Парамушир-Град»</t>
  </si>
  <si>
    <t>11.11.2009</t>
  </si>
  <si>
    <t>ООО «Энтер»</t>
  </si>
  <si>
    <t>15.12.2009</t>
  </si>
  <si>
    <t>ИП Исмаилов Казанбек Исмаилович</t>
  </si>
  <si>
    <t>ООО «ТРЕСТ»</t>
  </si>
  <si>
    <t>23.12.2009</t>
  </si>
  <si>
    <t>ООО «СПЕКТОР»</t>
  </si>
  <si>
    <t>25.12.2009</t>
  </si>
  <si>
    <t>МУП «Спецдорремстрой»</t>
  </si>
  <si>
    <t>22.01.2010</t>
  </si>
  <si>
    <t>ООО «Юсас-Строй»</t>
  </si>
  <si>
    <t>27.01.2010</t>
  </si>
  <si>
    <t>ООО «Энергозащита»</t>
  </si>
  <si>
    <t>МУП «Бытсервис»</t>
  </si>
  <si>
    <t>ОАО «Камчатгеология»</t>
  </si>
  <si>
    <t>ГУП Камчатского края «Дорожное ремонтно-строительное управление»</t>
  </si>
  <si>
    <t>ООО «Восткамстрой»</t>
  </si>
  <si>
    <t>ООО «Алюкам»</t>
  </si>
  <si>
    <t>05.02.2010</t>
  </si>
  <si>
    <t>ООО Монтажно-наладочное управление «Елизовское»</t>
  </si>
  <si>
    <t>25.02.2010</t>
  </si>
  <si>
    <t>ООО «Парни-Пласт»</t>
  </si>
  <si>
    <t>03.03.2010</t>
  </si>
  <si>
    <t>ООО «Камстройсвязь»</t>
  </si>
  <si>
    <t>10.03.2010</t>
  </si>
  <si>
    <t>ИП Тренев Виталий Вильевич</t>
  </si>
  <si>
    <t>ООО «Стройком»</t>
  </si>
  <si>
    <t>24.03.2010</t>
  </si>
  <si>
    <t>ООО «Жилремуслуга»</t>
  </si>
  <si>
    <t>19.04.2010</t>
  </si>
  <si>
    <t>ОАО «Камре»</t>
  </si>
  <si>
    <t>21.06.2010</t>
  </si>
  <si>
    <t>ООО «Новый Горизонт»</t>
  </si>
  <si>
    <t>18.08.2010</t>
  </si>
  <si>
    <t>ООО «Камчатская строительная корпорация»</t>
  </si>
  <si>
    <t>06.04.2011</t>
  </si>
  <si>
    <t>ООО ''ДорСтройСервиc''</t>
  </si>
  <si>
    <t>04.04.2013</t>
  </si>
  <si>
    <t>ООО "АПК "Корякский"</t>
  </si>
  <si>
    <t>09.10.2013</t>
  </si>
  <si>
    <t>ООО "КАМЧАТСЕРВИССТРОЙ"</t>
  </si>
  <si>
    <t>02.12.2013</t>
  </si>
  <si>
    <t>ООО "ГВЕЛ-СТРОЙ"</t>
  </si>
  <si>
    <t>26.12.2013</t>
  </si>
  <si>
    <t>ООО "СМУ-1"</t>
  </si>
  <si>
    <t>15.05.2014</t>
  </si>
  <si>
    <t>ООО "КАМЧАТГЭССТРОЙ"</t>
  </si>
  <si>
    <t>02.09.2014</t>
  </si>
  <si>
    <t>ООО "Хаджибей"</t>
  </si>
  <si>
    <t>17.12.2014</t>
  </si>
  <si>
    <t>МУП "Горсети"</t>
  </si>
  <si>
    <t>21.01.2015</t>
  </si>
  <si>
    <t>ООО "Универсал"</t>
  </si>
  <si>
    <t>21.05.2015</t>
  </si>
  <si>
    <t>ООО «ПЕТРОСТРОЙ+»</t>
  </si>
  <si>
    <t>24.02.2016</t>
  </si>
  <si>
    <t>ООО "Сомон С"</t>
  </si>
  <si>
    <t>ООО "Дорожное ремонтное строительное управление"</t>
  </si>
  <si>
    <t>07.04.2016</t>
  </si>
  <si>
    <t xml:space="preserve">Полное или сокращенное наименование юридического лица, ФИО индивидуального предпринимателя </t>
  </si>
  <si>
    <t>Идентификационный номер налогоплательщика (ИНН)</t>
  </si>
  <si>
    <t>Дата внесения сведений в реестр членов</t>
  </si>
  <si>
    <t>Уровень ответственности</t>
  </si>
  <si>
    <t>Распределение доходов размещения КФ СРО на каждого члена Союза строителей Камчатки</t>
  </si>
  <si>
    <t>ИТОГО</t>
  </si>
  <si>
    <t xml:space="preserve">Сумма взноса в компенсационный фонд </t>
  </si>
  <si>
    <t xml:space="preserve">Сумма взноса в компенсационный фонд возмещения вреда </t>
  </si>
  <si>
    <t>Размер взноса в компенсационный фонд обеспечения договорных обязательств после распределения доходов *</t>
  </si>
  <si>
    <t>Сумма взноса в компенсационный фонд обеспечения договорных обязательств</t>
  </si>
  <si>
    <t>Доходы согласно приложению № 1 к настоящему приложению</t>
  </si>
  <si>
    <r>
      <rPr>
        <i/>
        <sz val="10"/>
        <color theme="1"/>
        <rFont val="Arial Narrow"/>
        <family val="2"/>
        <charset val="204"/>
      </rPr>
      <t>Приложение № 7
к протоколу Общего собрания членов 
Союза строителей Камчатки
от 29.06.2017 г. № 27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</si>
  <si>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Распределение доходов от размещения средств компенсационного фонда Союза строителей Камчатки между членами Союза строителей Камчатки изъявивших намерение принимать участие в заключении договоров строительного подряда, если в соответствии с законодательством Российской Федерации проведение торгов (конкурсов, аукционов) для заключения соответствующих договоров является обязательным.</t>
  </si>
  <si>
    <t>Размер компенсационного фонда СРО, сформированный до 04.07.2016 г.</t>
  </si>
  <si>
    <t>Доходы, оставшиеся нераспределнными и подлежащими размещению на спец. счете КФ ОДО в соответствии с ч. 12 ст. 3.3 Федерального закона № 191-ФЗ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</si>
</sst>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.&quot;"/>
    <numFmt numFmtId="165" formatCode="0&quot;  &quot;"/>
    <numFmt numFmtId="166" formatCode="0&quot; &quot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/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6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workbookViewId="0">
      <selection activeCell="A3" sqref="A3:K3"/>
    </sheetView>
  </sheetViews>
  <sheetFormatPr defaultRowHeight="15" x14ac:dyDescent="0.25"/>
  <cols>
    <col min="1" max="1" width="5.7109375" customWidth="1"/>
    <col min="2" max="2" width="23.85546875" customWidth="1"/>
    <col min="3" max="3" width="11.28515625" bestFit="1" customWidth="1"/>
    <col min="4" max="4" width="11.28515625" customWidth="1"/>
    <col min="5" max="5" width="14.28515625" customWidth="1"/>
    <col min="6" max="6" width="15.85546875" customWidth="1"/>
    <col min="7" max="7" width="17.85546875" customWidth="1"/>
    <col min="8" max="8" width="15.7109375" customWidth="1"/>
    <col min="9" max="9" width="16.28515625" customWidth="1"/>
    <col min="10" max="10" width="18.42578125" style="8" customWidth="1"/>
    <col min="11" max="11" width="16.5703125" customWidth="1"/>
    <col min="12" max="12" width="10" bestFit="1" customWidth="1"/>
  </cols>
  <sheetData>
    <row r="1" spans="1:11" ht="52.5" customHeight="1" x14ac:dyDescent="0.25">
      <c r="A1" s="31" t="s">
        <v>146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6.5" customHeight="1" x14ac:dyDescent="0.25">
      <c r="A3" s="34" t="s">
        <v>147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5" spans="1:11" ht="89.25" customHeight="1" x14ac:dyDescent="0.25">
      <c r="A5" s="9"/>
      <c r="B5" s="11" t="s">
        <v>135</v>
      </c>
      <c r="C5" s="11" t="s">
        <v>136</v>
      </c>
      <c r="D5" s="11" t="s">
        <v>137</v>
      </c>
      <c r="E5" s="12" t="s">
        <v>141</v>
      </c>
      <c r="F5" s="11" t="s">
        <v>142</v>
      </c>
      <c r="G5" s="11" t="s">
        <v>138</v>
      </c>
      <c r="H5" s="11" t="s">
        <v>144</v>
      </c>
      <c r="I5" s="13" t="s">
        <v>138</v>
      </c>
      <c r="J5" s="14" t="s">
        <v>139</v>
      </c>
      <c r="K5" s="16" t="s">
        <v>143</v>
      </c>
    </row>
    <row r="6" spans="1:11" ht="51" x14ac:dyDescent="0.25">
      <c r="A6" s="1">
        <v>1</v>
      </c>
      <c r="B6" s="2" t="s">
        <v>0</v>
      </c>
      <c r="C6" s="3">
        <v>4100022421</v>
      </c>
      <c r="D6" s="4" t="s">
        <v>1</v>
      </c>
      <c r="E6" s="5">
        <v>300000</v>
      </c>
      <c r="F6" s="5">
        <v>100000</v>
      </c>
      <c r="G6" s="4" t="s">
        <v>2</v>
      </c>
      <c r="H6" s="5">
        <v>200000</v>
      </c>
      <c r="I6" s="4" t="s">
        <v>2</v>
      </c>
      <c r="J6" s="25">
        <f>($E$101/$E$102)*E6</f>
        <v>151179.63280733945</v>
      </c>
      <c r="K6" s="25">
        <f>H6+J6</f>
        <v>351179.63280733943</v>
      </c>
    </row>
    <row r="7" spans="1:11" ht="51" x14ac:dyDescent="0.25">
      <c r="A7" s="1">
        <v>2</v>
      </c>
      <c r="B7" s="2" t="s">
        <v>3</v>
      </c>
      <c r="C7" s="3">
        <v>4101004545</v>
      </c>
      <c r="D7" s="4" t="s">
        <v>1</v>
      </c>
      <c r="E7" s="5">
        <v>300000</v>
      </c>
      <c r="F7" s="5">
        <v>100000</v>
      </c>
      <c r="G7" s="4" t="s">
        <v>2</v>
      </c>
      <c r="H7" s="5">
        <v>200000</v>
      </c>
      <c r="I7" s="4" t="s">
        <v>2</v>
      </c>
      <c r="J7" s="25">
        <f t="shared" ref="J7:J70" si="0">($E$101/$E$102)*E7</f>
        <v>151179.63280733945</v>
      </c>
      <c r="K7" s="25">
        <f t="shared" ref="K7:K70" si="1">H7+J7</f>
        <v>351179.63280733943</v>
      </c>
    </row>
    <row r="8" spans="1:11" ht="51" x14ac:dyDescent="0.25">
      <c r="A8" s="1">
        <v>3</v>
      </c>
      <c r="B8" s="2" t="s">
        <v>4</v>
      </c>
      <c r="C8" s="3">
        <v>4101079300</v>
      </c>
      <c r="D8" s="4" t="s">
        <v>1</v>
      </c>
      <c r="E8" s="5">
        <v>300000</v>
      </c>
      <c r="F8" s="5">
        <v>100000</v>
      </c>
      <c r="G8" s="4" t="s">
        <v>2</v>
      </c>
      <c r="H8" s="5">
        <v>200000</v>
      </c>
      <c r="I8" s="4" t="s">
        <v>2</v>
      </c>
      <c r="J8" s="25">
        <f t="shared" si="0"/>
        <v>151179.63280733945</v>
      </c>
      <c r="K8" s="25">
        <f t="shared" si="1"/>
        <v>351179.63280733943</v>
      </c>
    </row>
    <row r="9" spans="1:11" ht="51" x14ac:dyDescent="0.25">
      <c r="A9" s="1">
        <v>4</v>
      </c>
      <c r="B9" s="2" t="s">
        <v>5</v>
      </c>
      <c r="C9" s="3">
        <v>4102000960</v>
      </c>
      <c r="D9" s="4" t="s">
        <v>1</v>
      </c>
      <c r="E9" s="5">
        <v>300000</v>
      </c>
      <c r="F9" s="5">
        <v>100000</v>
      </c>
      <c r="G9" s="4" t="s">
        <v>2</v>
      </c>
      <c r="H9" s="5">
        <v>200000</v>
      </c>
      <c r="I9" s="4" t="s">
        <v>2</v>
      </c>
      <c r="J9" s="25">
        <f t="shared" si="0"/>
        <v>151179.63280733945</v>
      </c>
      <c r="K9" s="25">
        <f t="shared" si="1"/>
        <v>351179.63280733943</v>
      </c>
    </row>
    <row r="10" spans="1:11" ht="51" x14ac:dyDescent="0.25">
      <c r="A10" s="1">
        <v>5</v>
      </c>
      <c r="B10" s="2" t="s">
        <v>6</v>
      </c>
      <c r="C10" s="3">
        <v>4102008976</v>
      </c>
      <c r="D10" s="4" t="s">
        <v>1</v>
      </c>
      <c r="E10" s="5">
        <v>300000</v>
      </c>
      <c r="F10" s="5">
        <v>100000</v>
      </c>
      <c r="G10" s="4" t="s">
        <v>2</v>
      </c>
      <c r="H10" s="5">
        <v>200000</v>
      </c>
      <c r="I10" s="4" t="s">
        <v>2</v>
      </c>
      <c r="J10" s="25">
        <f t="shared" si="0"/>
        <v>151179.63280733945</v>
      </c>
      <c r="K10" s="25">
        <f t="shared" si="1"/>
        <v>351179.63280733943</v>
      </c>
    </row>
    <row r="11" spans="1:11" ht="51" x14ac:dyDescent="0.25">
      <c r="A11" s="1">
        <v>6</v>
      </c>
      <c r="B11" s="2" t="s">
        <v>7</v>
      </c>
      <c r="C11" s="6">
        <v>4106005503</v>
      </c>
      <c r="D11" s="4" t="s">
        <v>8</v>
      </c>
      <c r="E11" s="5">
        <v>300000</v>
      </c>
      <c r="F11" s="5">
        <v>100000</v>
      </c>
      <c r="G11" s="4" t="s">
        <v>2</v>
      </c>
      <c r="H11" s="5">
        <v>200000</v>
      </c>
      <c r="I11" s="4" t="s">
        <v>2</v>
      </c>
      <c r="J11" s="25">
        <f t="shared" si="0"/>
        <v>151179.63280733945</v>
      </c>
      <c r="K11" s="25">
        <f t="shared" si="1"/>
        <v>351179.63280733943</v>
      </c>
    </row>
    <row r="12" spans="1:11" ht="51" x14ac:dyDescent="0.25">
      <c r="A12" s="1">
        <v>7</v>
      </c>
      <c r="B12" s="2" t="s">
        <v>9</v>
      </c>
      <c r="C12" s="3">
        <v>4105027504</v>
      </c>
      <c r="D12" s="4" t="s">
        <v>8</v>
      </c>
      <c r="E12" s="5">
        <v>300000</v>
      </c>
      <c r="F12" s="5">
        <v>100000</v>
      </c>
      <c r="G12" s="4" t="s">
        <v>2</v>
      </c>
      <c r="H12" s="5">
        <v>200000</v>
      </c>
      <c r="I12" s="4" t="s">
        <v>2</v>
      </c>
      <c r="J12" s="25">
        <f t="shared" si="0"/>
        <v>151179.63280733945</v>
      </c>
      <c r="K12" s="25">
        <f t="shared" si="1"/>
        <v>351179.63280733943</v>
      </c>
    </row>
    <row r="13" spans="1:11" ht="51" x14ac:dyDescent="0.25">
      <c r="A13" s="1">
        <v>8</v>
      </c>
      <c r="B13" s="2" t="s">
        <v>10</v>
      </c>
      <c r="C13" s="3">
        <v>4101094997</v>
      </c>
      <c r="D13" s="4" t="s">
        <v>8</v>
      </c>
      <c r="E13" s="5">
        <v>300000</v>
      </c>
      <c r="F13" s="5">
        <v>100000</v>
      </c>
      <c r="G13" s="4" t="s">
        <v>2</v>
      </c>
      <c r="H13" s="5">
        <v>200000</v>
      </c>
      <c r="I13" s="4" t="s">
        <v>2</v>
      </c>
      <c r="J13" s="25">
        <f t="shared" si="0"/>
        <v>151179.63280733945</v>
      </c>
      <c r="K13" s="25">
        <f t="shared" si="1"/>
        <v>351179.63280733943</v>
      </c>
    </row>
    <row r="14" spans="1:11" ht="51" x14ac:dyDescent="0.25">
      <c r="A14" s="1">
        <v>9</v>
      </c>
      <c r="B14" s="2" t="s">
        <v>11</v>
      </c>
      <c r="C14" s="3">
        <v>4101086234</v>
      </c>
      <c r="D14" s="4" t="s">
        <v>8</v>
      </c>
      <c r="E14" s="5">
        <v>300000</v>
      </c>
      <c r="F14" s="5">
        <v>100000</v>
      </c>
      <c r="G14" s="4" t="s">
        <v>2</v>
      </c>
      <c r="H14" s="5">
        <v>200000</v>
      </c>
      <c r="I14" s="4" t="s">
        <v>2</v>
      </c>
      <c r="J14" s="25">
        <f t="shared" si="0"/>
        <v>151179.63280733945</v>
      </c>
      <c r="K14" s="25">
        <f t="shared" si="1"/>
        <v>351179.63280733943</v>
      </c>
    </row>
    <row r="15" spans="1:11" ht="51" x14ac:dyDescent="0.25">
      <c r="A15" s="1">
        <v>10</v>
      </c>
      <c r="B15" s="2" t="s">
        <v>12</v>
      </c>
      <c r="C15" s="3">
        <v>4101093866</v>
      </c>
      <c r="D15" s="4" t="s">
        <v>8</v>
      </c>
      <c r="E15" s="5">
        <v>2000000</v>
      </c>
      <c r="F15" s="5">
        <v>1500000</v>
      </c>
      <c r="G15" s="4" t="s">
        <v>13</v>
      </c>
      <c r="H15" s="5">
        <v>4500000</v>
      </c>
      <c r="I15" s="4" t="s">
        <v>13</v>
      </c>
      <c r="J15" s="25">
        <f t="shared" si="0"/>
        <v>1007864.2187155964</v>
      </c>
      <c r="K15" s="25">
        <f t="shared" si="1"/>
        <v>5507864.218715596</v>
      </c>
    </row>
    <row r="16" spans="1:11" ht="51" x14ac:dyDescent="0.25">
      <c r="A16" s="1">
        <v>11</v>
      </c>
      <c r="B16" s="2" t="s">
        <v>14</v>
      </c>
      <c r="C16" s="3">
        <v>4101112332</v>
      </c>
      <c r="D16" s="4" t="s">
        <v>15</v>
      </c>
      <c r="E16" s="5">
        <v>300000</v>
      </c>
      <c r="F16" s="5">
        <v>100000</v>
      </c>
      <c r="G16" s="4" t="s">
        <v>2</v>
      </c>
      <c r="H16" s="5">
        <v>200000</v>
      </c>
      <c r="I16" s="4" t="s">
        <v>2</v>
      </c>
      <c r="J16" s="25">
        <f t="shared" si="0"/>
        <v>151179.63280733945</v>
      </c>
      <c r="K16" s="25">
        <f t="shared" si="1"/>
        <v>351179.63280733943</v>
      </c>
    </row>
    <row r="17" spans="1:11" ht="51" x14ac:dyDescent="0.25">
      <c r="A17" s="1">
        <v>12</v>
      </c>
      <c r="B17" s="2" t="s">
        <v>16</v>
      </c>
      <c r="C17" s="3">
        <v>4101086509</v>
      </c>
      <c r="D17" s="4" t="s">
        <v>15</v>
      </c>
      <c r="E17" s="5">
        <v>300000</v>
      </c>
      <c r="F17" s="5">
        <v>100000</v>
      </c>
      <c r="G17" s="4" t="s">
        <v>2</v>
      </c>
      <c r="H17" s="5">
        <v>200000</v>
      </c>
      <c r="I17" s="4" t="s">
        <v>2</v>
      </c>
      <c r="J17" s="25">
        <f t="shared" si="0"/>
        <v>151179.63280733945</v>
      </c>
      <c r="K17" s="25">
        <f t="shared" si="1"/>
        <v>351179.63280733943</v>
      </c>
    </row>
    <row r="18" spans="1:11" ht="51" x14ac:dyDescent="0.25">
      <c r="A18" s="1">
        <v>13</v>
      </c>
      <c r="B18" s="2" t="s">
        <v>17</v>
      </c>
      <c r="C18" s="7">
        <v>4101086019</v>
      </c>
      <c r="D18" s="4" t="s">
        <v>15</v>
      </c>
      <c r="E18" s="5">
        <v>500000</v>
      </c>
      <c r="F18" s="5">
        <v>300000</v>
      </c>
      <c r="G18" s="4" t="s">
        <v>2</v>
      </c>
      <c r="H18" s="5">
        <v>200000</v>
      </c>
      <c r="I18" s="4" t="s">
        <v>2</v>
      </c>
      <c r="J18" s="25">
        <f t="shared" si="0"/>
        <v>251966.05467889909</v>
      </c>
      <c r="K18" s="25">
        <f t="shared" si="1"/>
        <v>451966.05467889912</v>
      </c>
    </row>
    <row r="19" spans="1:11" ht="51" x14ac:dyDescent="0.25">
      <c r="A19" s="1">
        <v>14</v>
      </c>
      <c r="B19" s="2" t="s">
        <v>18</v>
      </c>
      <c r="C19" s="3">
        <v>4101036402</v>
      </c>
      <c r="D19" s="4" t="s">
        <v>15</v>
      </c>
      <c r="E19" s="5">
        <v>300000</v>
      </c>
      <c r="F19" s="5">
        <v>100000</v>
      </c>
      <c r="G19" s="4" t="s">
        <v>2</v>
      </c>
      <c r="H19" s="5">
        <v>200000</v>
      </c>
      <c r="I19" s="4" t="s">
        <v>2</v>
      </c>
      <c r="J19" s="25">
        <f t="shared" si="0"/>
        <v>151179.63280733945</v>
      </c>
      <c r="K19" s="25">
        <f t="shared" si="1"/>
        <v>351179.63280733943</v>
      </c>
    </row>
    <row r="20" spans="1:11" ht="51" x14ac:dyDescent="0.25">
      <c r="A20" s="1">
        <v>15</v>
      </c>
      <c r="B20" s="2" t="s">
        <v>19</v>
      </c>
      <c r="C20" s="3">
        <v>4101111427</v>
      </c>
      <c r="D20" s="4" t="s">
        <v>15</v>
      </c>
      <c r="E20" s="5">
        <v>300000</v>
      </c>
      <c r="F20" s="5">
        <v>100000</v>
      </c>
      <c r="G20" s="4" t="s">
        <v>2</v>
      </c>
      <c r="H20" s="5">
        <v>200000</v>
      </c>
      <c r="I20" s="4" t="s">
        <v>2</v>
      </c>
      <c r="J20" s="25">
        <f t="shared" si="0"/>
        <v>151179.63280733945</v>
      </c>
      <c r="K20" s="25">
        <f t="shared" si="1"/>
        <v>351179.63280733943</v>
      </c>
    </row>
    <row r="21" spans="1:11" ht="51" x14ac:dyDescent="0.25">
      <c r="A21" s="1">
        <v>16</v>
      </c>
      <c r="B21" s="2" t="s">
        <v>20</v>
      </c>
      <c r="C21" s="3">
        <v>4101114474</v>
      </c>
      <c r="D21" s="4" t="s">
        <v>15</v>
      </c>
      <c r="E21" s="5">
        <v>300000</v>
      </c>
      <c r="F21" s="5">
        <v>100000</v>
      </c>
      <c r="G21" s="4" t="s">
        <v>2</v>
      </c>
      <c r="H21" s="5">
        <v>200000</v>
      </c>
      <c r="I21" s="4" t="s">
        <v>2</v>
      </c>
      <c r="J21" s="25">
        <f t="shared" si="0"/>
        <v>151179.63280733945</v>
      </c>
      <c r="K21" s="25">
        <f t="shared" si="1"/>
        <v>351179.63280733943</v>
      </c>
    </row>
    <row r="22" spans="1:11" ht="51" x14ac:dyDescent="0.25">
      <c r="A22" s="1">
        <v>17</v>
      </c>
      <c r="B22" s="2" t="s">
        <v>21</v>
      </c>
      <c r="C22" s="3">
        <v>4105003503</v>
      </c>
      <c r="D22" s="4" t="s">
        <v>15</v>
      </c>
      <c r="E22" s="5">
        <v>300000</v>
      </c>
      <c r="F22" s="5">
        <v>100000</v>
      </c>
      <c r="G22" s="4" t="s">
        <v>2</v>
      </c>
      <c r="H22" s="5">
        <v>200000</v>
      </c>
      <c r="I22" s="4" t="s">
        <v>2</v>
      </c>
      <c r="J22" s="25">
        <f t="shared" si="0"/>
        <v>151179.63280733945</v>
      </c>
      <c r="K22" s="25">
        <f t="shared" si="1"/>
        <v>351179.63280733943</v>
      </c>
    </row>
    <row r="23" spans="1:11" ht="51" x14ac:dyDescent="0.25">
      <c r="A23" s="1">
        <v>18</v>
      </c>
      <c r="B23" s="2" t="s">
        <v>22</v>
      </c>
      <c r="C23" s="3">
        <v>4101081959</v>
      </c>
      <c r="D23" s="4" t="s">
        <v>23</v>
      </c>
      <c r="E23" s="5">
        <v>500000</v>
      </c>
      <c r="F23" s="5">
        <v>300000</v>
      </c>
      <c r="G23" s="4" t="s">
        <v>2</v>
      </c>
      <c r="H23" s="5">
        <v>200000</v>
      </c>
      <c r="I23" s="4" t="s">
        <v>2</v>
      </c>
      <c r="J23" s="25">
        <f t="shared" si="0"/>
        <v>251966.05467889909</v>
      </c>
      <c r="K23" s="25">
        <f t="shared" si="1"/>
        <v>451966.05467889912</v>
      </c>
    </row>
    <row r="24" spans="1:11" ht="51" x14ac:dyDescent="0.25">
      <c r="A24" s="1">
        <v>19</v>
      </c>
      <c r="B24" s="2" t="s">
        <v>24</v>
      </c>
      <c r="C24" s="3">
        <v>4102008990</v>
      </c>
      <c r="D24" s="4" t="s">
        <v>23</v>
      </c>
      <c r="E24" s="5">
        <v>1000000</v>
      </c>
      <c r="F24" s="5">
        <v>500000</v>
      </c>
      <c r="G24" s="4" t="s">
        <v>25</v>
      </c>
      <c r="H24" s="5">
        <v>500000</v>
      </c>
      <c r="I24" s="4" t="s">
        <v>2</v>
      </c>
      <c r="J24" s="25">
        <f t="shared" si="0"/>
        <v>503932.10935779818</v>
      </c>
      <c r="K24" s="25">
        <f t="shared" si="1"/>
        <v>1003932.1093577982</v>
      </c>
    </row>
    <row r="25" spans="1:11" ht="51" x14ac:dyDescent="0.25">
      <c r="A25" s="1">
        <v>20</v>
      </c>
      <c r="B25" s="2" t="s">
        <v>26</v>
      </c>
      <c r="C25" s="3">
        <v>4101095292</v>
      </c>
      <c r="D25" s="4" t="s">
        <v>27</v>
      </c>
      <c r="E25" s="5">
        <v>300000</v>
      </c>
      <c r="F25" s="5">
        <v>100000</v>
      </c>
      <c r="G25" s="4" t="s">
        <v>2</v>
      </c>
      <c r="H25" s="5">
        <v>200000</v>
      </c>
      <c r="I25" s="4" t="s">
        <v>2</v>
      </c>
      <c r="J25" s="25">
        <f t="shared" si="0"/>
        <v>151179.63280733945</v>
      </c>
      <c r="K25" s="25">
        <f t="shared" si="1"/>
        <v>351179.63280733943</v>
      </c>
    </row>
    <row r="26" spans="1:11" ht="51" x14ac:dyDescent="0.25">
      <c r="A26" s="1">
        <v>21</v>
      </c>
      <c r="B26" s="2" t="s">
        <v>28</v>
      </c>
      <c r="C26" s="3">
        <v>4105026613</v>
      </c>
      <c r="D26" s="4" t="s">
        <v>27</v>
      </c>
      <c r="E26" s="5">
        <v>300000</v>
      </c>
      <c r="F26" s="5">
        <v>100000</v>
      </c>
      <c r="G26" s="4" t="s">
        <v>2</v>
      </c>
      <c r="H26" s="5">
        <v>200000</v>
      </c>
      <c r="I26" s="4" t="s">
        <v>2</v>
      </c>
      <c r="J26" s="25">
        <f t="shared" si="0"/>
        <v>151179.63280733945</v>
      </c>
      <c r="K26" s="25">
        <f t="shared" si="1"/>
        <v>351179.63280733943</v>
      </c>
    </row>
    <row r="27" spans="1:11" ht="51" x14ac:dyDescent="0.25">
      <c r="A27" s="1">
        <v>22</v>
      </c>
      <c r="B27" s="2" t="s">
        <v>29</v>
      </c>
      <c r="C27" s="3">
        <v>4100004278</v>
      </c>
      <c r="D27" s="4" t="s">
        <v>27</v>
      </c>
      <c r="E27" s="5">
        <v>300000</v>
      </c>
      <c r="F27" s="5">
        <v>100000</v>
      </c>
      <c r="G27" s="4" t="s">
        <v>2</v>
      </c>
      <c r="H27" s="5">
        <v>200000</v>
      </c>
      <c r="I27" s="4" t="s">
        <v>2</v>
      </c>
      <c r="J27" s="25">
        <f t="shared" si="0"/>
        <v>151179.63280733945</v>
      </c>
      <c r="K27" s="25">
        <f t="shared" si="1"/>
        <v>351179.63280733943</v>
      </c>
    </row>
    <row r="28" spans="1:11" ht="51" x14ac:dyDescent="0.25">
      <c r="A28" s="1">
        <v>23</v>
      </c>
      <c r="B28" s="2" t="s">
        <v>30</v>
      </c>
      <c r="C28" s="3">
        <v>4100012896</v>
      </c>
      <c r="D28" s="4" t="s">
        <v>27</v>
      </c>
      <c r="E28" s="5">
        <v>300000</v>
      </c>
      <c r="F28" s="5">
        <v>100000</v>
      </c>
      <c r="G28" s="4" t="s">
        <v>2</v>
      </c>
      <c r="H28" s="5">
        <v>200000</v>
      </c>
      <c r="I28" s="4" t="s">
        <v>2</v>
      </c>
      <c r="J28" s="25">
        <f t="shared" si="0"/>
        <v>151179.63280733945</v>
      </c>
      <c r="K28" s="25">
        <f t="shared" si="1"/>
        <v>351179.63280733943</v>
      </c>
    </row>
    <row r="29" spans="1:11" ht="51" x14ac:dyDescent="0.25">
      <c r="A29" s="1">
        <v>24</v>
      </c>
      <c r="B29" s="2" t="s">
        <v>31</v>
      </c>
      <c r="C29" s="3">
        <v>4101111160</v>
      </c>
      <c r="D29" s="4" t="s">
        <v>27</v>
      </c>
      <c r="E29" s="5">
        <v>300000</v>
      </c>
      <c r="F29" s="5">
        <v>100000</v>
      </c>
      <c r="G29" s="4" t="s">
        <v>2</v>
      </c>
      <c r="H29" s="5">
        <v>200000</v>
      </c>
      <c r="I29" s="4" t="s">
        <v>2</v>
      </c>
      <c r="J29" s="25">
        <f t="shared" si="0"/>
        <v>151179.63280733945</v>
      </c>
      <c r="K29" s="25">
        <f t="shared" si="1"/>
        <v>351179.63280733943</v>
      </c>
    </row>
    <row r="30" spans="1:11" ht="51" x14ac:dyDescent="0.25">
      <c r="A30" s="1">
        <v>25</v>
      </c>
      <c r="B30" s="2" t="s">
        <v>32</v>
      </c>
      <c r="C30" s="3">
        <v>4101118670</v>
      </c>
      <c r="D30" s="4" t="s">
        <v>27</v>
      </c>
      <c r="E30" s="5">
        <v>1000000</v>
      </c>
      <c r="F30" s="5">
        <v>100000</v>
      </c>
      <c r="G30" s="4" t="s">
        <v>2</v>
      </c>
      <c r="H30" s="5">
        <v>900000</v>
      </c>
      <c r="I30" s="4" t="s">
        <v>2</v>
      </c>
      <c r="J30" s="25">
        <f t="shared" si="0"/>
        <v>503932.10935779818</v>
      </c>
      <c r="K30" s="25">
        <f t="shared" si="1"/>
        <v>1403932.1093577982</v>
      </c>
    </row>
    <row r="31" spans="1:11" ht="51" x14ac:dyDescent="0.25">
      <c r="A31" s="1">
        <v>26</v>
      </c>
      <c r="B31" s="2" t="s">
        <v>33</v>
      </c>
      <c r="C31" s="3">
        <v>4102009271</v>
      </c>
      <c r="D31" s="4" t="s">
        <v>27</v>
      </c>
      <c r="E31" s="5">
        <v>300000</v>
      </c>
      <c r="F31" s="5">
        <v>100000</v>
      </c>
      <c r="G31" s="4" t="s">
        <v>2</v>
      </c>
      <c r="H31" s="5">
        <v>200000</v>
      </c>
      <c r="I31" s="4" t="s">
        <v>2</v>
      </c>
      <c r="J31" s="25">
        <f t="shared" si="0"/>
        <v>151179.63280733945</v>
      </c>
      <c r="K31" s="25">
        <f t="shared" si="1"/>
        <v>351179.63280733943</v>
      </c>
    </row>
    <row r="32" spans="1:11" ht="51" x14ac:dyDescent="0.25">
      <c r="A32" s="1">
        <v>27</v>
      </c>
      <c r="B32" s="2" t="s">
        <v>34</v>
      </c>
      <c r="C32" s="3">
        <v>4101091957</v>
      </c>
      <c r="D32" s="4" t="s">
        <v>27</v>
      </c>
      <c r="E32" s="5">
        <v>300000</v>
      </c>
      <c r="F32" s="5">
        <v>100000</v>
      </c>
      <c r="G32" s="4" t="s">
        <v>2</v>
      </c>
      <c r="H32" s="5">
        <v>200000</v>
      </c>
      <c r="I32" s="4" t="s">
        <v>2</v>
      </c>
      <c r="J32" s="25">
        <f t="shared" si="0"/>
        <v>151179.63280733945</v>
      </c>
      <c r="K32" s="25">
        <f t="shared" si="1"/>
        <v>351179.63280733943</v>
      </c>
    </row>
    <row r="33" spans="1:12" ht="51" x14ac:dyDescent="0.25">
      <c r="A33" s="1">
        <v>28</v>
      </c>
      <c r="B33" s="2" t="s">
        <v>35</v>
      </c>
      <c r="C33" s="3">
        <v>4101108897</v>
      </c>
      <c r="D33" s="4" t="s">
        <v>27</v>
      </c>
      <c r="E33" s="5">
        <v>300000</v>
      </c>
      <c r="F33" s="5">
        <v>100000</v>
      </c>
      <c r="G33" s="4" t="s">
        <v>2</v>
      </c>
      <c r="H33" s="5">
        <v>200000</v>
      </c>
      <c r="I33" s="4" t="s">
        <v>2</v>
      </c>
      <c r="J33" s="25">
        <f t="shared" si="0"/>
        <v>151179.63280733945</v>
      </c>
      <c r="K33" s="25">
        <f t="shared" si="1"/>
        <v>351179.63280733943</v>
      </c>
    </row>
    <row r="34" spans="1:12" ht="51" x14ac:dyDescent="0.25">
      <c r="A34" s="1">
        <v>29</v>
      </c>
      <c r="B34" s="2" t="s">
        <v>36</v>
      </c>
      <c r="C34" s="3">
        <v>4101107068</v>
      </c>
      <c r="D34" s="4" t="s">
        <v>27</v>
      </c>
      <c r="E34" s="5">
        <v>300000</v>
      </c>
      <c r="F34" s="5">
        <v>100000</v>
      </c>
      <c r="G34" s="4" t="s">
        <v>2</v>
      </c>
      <c r="H34" s="5">
        <v>200000</v>
      </c>
      <c r="I34" s="4" t="s">
        <v>2</v>
      </c>
      <c r="J34" s="25">
        <f t="shared" si="0"/>
        <v>151179.63280733945</v>
      </c>
      <c r="K34" s="25">
        <f t="shared" si="1"/>
        <v>351179.63280733943</v>
      </c>
    </row>
    <row r="35" spans="1:12" ht="51" x14ac:dyDescent="0.25">
      <c r="A35" s="1">
        <v>30</v>
      </c>
      <c r="B35" s="2" t="s">
        <v>37</v>
      </c>
      <c r="C35" s="3">
        <v>4100022527</v>
      </c>
      <c r="D35" s="4" t="s">
        <v>27</v>
      </c>
      <c r="E35" s="5">
        <v>300000</v>
      </c>
      <c r="F35" s="5">
        <v>100000</v>
      </c>
      <c r="G35" s="4" t="s">
        <v>2</v>
      </c>
      <c r="H35" s="5">
        <v>200000</v>
      </c>
      <c r="I35" s="4" t="s">
        <v>2</v>
      </c>
      <c r="J35" s="25">
        <f t="shared" si="0"/>
        <v>151179.63280733945</v>
      </c>
      <c r="K35" s="25">
        <f t="shared" si="1"/>
        <v>351179.63280733943</v>
      </c>
    </row>
    <row r="36" spans="1:12" ht="51" x14ac:dyDescent="0.25">
      <c r="A36" s="1">
        <v>31</v>
      </c>
      <c r="B36" s="2" t="s">
        <v>38</v>
      </c>
      <c r="C36" s="3">
        <v>4101007715</v>
      </c>
      <c r="D36" s="4" t="s">
        <v>27</v>
      </c>
      <c r="E36" s="5">
        <v>2000000</v>
      </c>
      <c r="F36" s="5">
        <v>1500000</v>
      </c>
      <c r="G36" s="4" t="s">
        <v>13</v>
      </c>
      <c r="H36" s="5">
        <v>4500000</v>
      </c>
      <c r="I36" s="4" t="s">
        <v>13</v>
      </c>
      <c r="J36" s="25">
        <f t="shared" si="0"/>
        <v>1007864.2187155964</v>
      </c>
      <c r="K36" s="25">
        <f t="shared" si="1"/>
        <v>5507864.218715596</v>
      </c>
    </row>
    <row r="37" spans="1:12" ht="51" x14ac:dyDescent="0.25">
      <c r="A37" s="1">
        <v>32</v>
      </c>
      <c r="B37" s="2" t="s">
        <v>39</v>
      </c>
      <c r="C37" s="3">
        <v>410500644875</v>
      </c>
      <c r="D37" s="4" t="s">
        <v>40</v>
      </c>
      <c r="E37" s="5">
        <v>500000</v>
      </c>
      <c r="F37" s="5">
        <v>300000</v>
      </c>
      <c r="G37" s="4" t="s">
        <v>2</v>
      </c>
      <c r="H37" s="5">
        <v>200000</v>
      </c>
      <c r="I37" s="4" t="s">
        <v>2</v>
      </c>
      <c r="J37" s="25">
        <f t="shared" si="0"/>
        <v>251966.05467889909</v>
      </c>
      <c r="K37" s="25">
        <f t="shared" si="1"/>
        <v>451966.05467889912</v>
      </c>
    </row>
    <row r="38" spans="1:12" ht="51" x14ac:dyDescent="0.25">
      <c r="A38" s="1">
        <v>33</v>
      </c>
      <c r="B38" s="2" t="s">
        <v>41</v>
      </c>
      <c r="C38" s="3">
        <v>4101008412</v>
      </c>
      <c r="D38" s="4" t="s">
        <v>40</v>
      </c>
      <c r="E38" s="5">
        <v>300000</v>
      </c>
      <c r="F38" s="5">
        <v>100000</v>
      </c>
      <c r="G38" s="4" t="s">
        <v>2</v>
      </c>
      <c r="H38" s="5">
        <v>200000</v>
      </c>
      <c r="I38" s="4" t="s">
        <v>2</v>
      </c>
      <c r="J38" s="25">
        <f t="shared" si="0"/>
        <v>151179.63280733945</v>
      </c>
      <c r="K38" s="25">
        <f t="shared" si="1"/>
        <v>351179.63280733943</v>
      </c>
    </row>
    <row r="39" spans="1:12" ht="51" x14ac:dyDescent="0.25">
      <c r="A39" s="1">
        <v>34</v>
      </c>
      <c r="B39" s="2" t="s">
        <v>42</v>
      </c>
      <c r="C39" s="3">
        <v>4101104324</v>
      </c>
      <c r="D39" s="4" t="s">
        <v>40</v>
      </c>
      <c r="E39" s="5">
        <v>300000</v>
      </c>
      <c r="F39" s="5">
        <v>100000</v>
      </c>
      <c r="G39" s="4" t="s">
        <v>2</v>
      </c>
      <c r="H39" s="5">
        <v>200000</v>
      </c>
      <c r="I39" s="4" t="s">
        <v>2</v>
      </c>
      <c r="J39" s="25">
        <f t="shared" si="0"/>
        <v>151179.63280733945</v>
      </c>
      <c r="K39" s="25">
        <f t="shared" si="1"/>
        <v>351179.63280733943</v>
      </c>
    </row>
    <row r="40" spans="1:12" ht="51" x14ac:dyDescent="0.25">
      <c r="A40" s="1">
        <v>35</v>
      </c>
      <c r="B40" s="2" t="s">
        <v>43</v>
      </c>
      <c r="C40" s="3">
        <v>4102007570</v>
      </c>
      <c r="D40" s="4" t="s">
        <v>40</v>
      </c>
      <c r="E40" s="5">
        <v>2000000</v>
      </c>
      <c r="F40" s="5">
        <v>100000</v>
      </c>
      <c r="G40" s="4" t="s">
        <v>2</v>
      </c>
      <c r="H40" s="5">
        <v>1900000</v>
      </c>
      <c r="I40" s="4" t="s">
        <v>2</v>
      </c>
      <c r="J40" s="25">
        <f t="shared" si="0"/>
        <v>1007864.2187155964</v>
      </c>
      <c r="K40" s="25">
        <f t="shared" si="1"/>
        <v>2907864.2187155965</v>
      </c>
      <c r="L40" s="8"/>
    </row>
    <row r="41" spans="1:12" ht="51" x14ac:dyDescent="0.25">
      <c r="A41" s="1">
        <v>36</v>
      </c>
      <c r="B41" s="2" t="s">
        <v>44</v>
      </c>
      <c r="C41" s="3">
        <v>4101086146</v>
      </c>
      <c r="D41" s="4" t="s">
        <v>40</v>
      </c>
      <c r="E41" s="5">
        <v>500000</v>
      </c>
      <c r="F41" s="5">
        <v>300000</v>
      </c>
      <c r="G41" s="4" t="s">
        <v>2</v>
      </c>
      <c r="H41" s="5">
        <v>200000</v>
      </c>
      <c r="I41" s="4" t="s">
        <v>2</v>
      </c>
      <c r="J41" s="25">
        <f t="shared" si="0"/>
        <v>251966.05467889909</v>
      </c>
      <c r="K41" s="25">
        <f t="shared" si="1"/>
        <v>451966.05467889912</v>
      </c>
    </row>
    <row r="42" spans="1:12" ht="51" x14ac:dyDescent="0.25">
      <c r="A42" s="1">
        <v>37</v>
      </c>
      <c r="B42" s="2" t="s">
        <v>45</v>
      </c>
      <c r="C42" s="3">
        <v>4100003348</v>
      </c>
      <c r="D42" s="4" t="s">
        <v>40</v>
      </c>
      <c r="E42" s="5">
        <v>1000000</v>
      </c>
      <c r="F42" s="5">
        <v>800000</v>
      </c>
      <c r="G42" s="4" t="s">
        <v>25</v>
      </c>
      <c r="H42" s="5">
        <v>200000</v>
      </c>
      <c r="I42" s="4" t="s">
        <v>2</v>
      </c>
      <c r="J42" s="25">
        <f t="shared" si="0"/>
        <v>503932.10935779818</v>
      </c>
      <c r="K42" s="25">
        <f t="shared" si="1"/>
        <v>703932.10935779824</v>
      </c>
    </row>
    <row r="43" spans="1:12" ht="51" x14ac:dyDescent="0.25">
      <c r="A43" s="1">
        <v>38</v>
      </c>
      <c r="B43" s="2" t="s">
        <v>46</v>
      </c>
      <c r="C43" s="3">
        <v>4101002001</v>
      </c>
      <c r="D43" s="4" t="s">
        <v>40</v>
      </c>
      <c r="E43" s="5">
        <v>300000</v>
      </c>
      <c r="F43" s="5">
        <v>100000</v>
      </c>
      <c r="G43" s="4" t="s">
        <v>2</v>
      </c>
      <c r="H43" s="5">
        <v>200000</v>
      </c>
      <c r="I43" s="4" t="s">
        <v>2</v>
      </c>
      <c r="J43" s="25">
        <f t="shared" si="0"/>
        <v>151179.63280733945</v>
      </c>
      <c r="K43" s="25">
        <f t="shared" si="1"/>
        <v>351179.63280733943</v>
      </c>
    </row>
    <row r="44" spans="1:12" ht="51" x14ac:dyDescent="0.25">
      <c r="A44" s="1">
        <v>39</v>
      </c>
      <c r="B44" s="2" t="s">
        <v>47</v>
      </c>
      <c r="C44" s="3">
        <v>4105015153</v>
      </c>
      <c r="D44" s="4" t="s">
        <v>40</v>
      </c>
      <c r="E44" s="5">
        <v>300000</v>
      </c>
      <c r="F44" s="5">
        <v>100000</v>
      </c>
      <c r="G44" s="4" t="s">
        <v>2</v>
      </c>
      <c r="H44" s="5">
        <v>200000</v>
      </c>
      <c r="I44" s="4" t="s">
        <v>2</v>
      </c>
      <c r="J44" s="25">
        <f t="shared" si="0"/>
        <v>151179.63280733945</v>
      </c>
      <c r="K44" s="25">
        <f t="shared" si="1"/>
        <v>351179.63280733943</v>
      </c>
    </row>
    <row r="45" spans="1:12" ht="51" x14ac:dyDescent="0.25">
      <c r="A45" s="1">
        <v>40</v>
      </c>
      <c r="B45" s="2" t="s">
        <v>48</v>
      </c>
      <c r="C45" s="3">
        <v>4101004182</v>
      </c>
      <c r="D45" s="4" t="s">
        <v>40</v>
      </c>
      <c r="E45" s="5">
        <v>300000</v>
      </c>
      <c r="F45" s="5">
        <v>100000</v>
      </c>
      <c r="G45" s="4" t="s">
        <v>2</v>
      </c>
      <c r="H45" s="5">
        <v>200000</v>
      </c>
      <c r="I45" s="4" t="s">
        <v>2</v>
      </c>
      <c r="J45" s="25">
        <f t="shared" si="0"/>
        <v>151179.63280733945</v>
      </c>
      <c r="K45" s="25">
        <f t="shared" si="1"/>
        <v>351179.63280733943</v>
      </c>
    </row>
    <row r="46" spans="1:12" ht="51" x14ac:dyDescent="0.25">
      <c r="A46" s="1">
        <v>41</v>
      </c>
      <c r="B46" s="2" t="s">
        <v>49</v>
      </c>
      <c r="C46" s="3">
        <v>4100021604</v>
      </c>
      <c r="D46" s="4" t="s">
        <v>50</v>
      </c>
      <c r="E46" s="5">
        <v>300000</v>
      </c>
      <c r="F46" s="5">
        <v>100000</v>
      </c>
      <c r="G46" s="4" t="s">
        <v>2</v>
      </c>
      <c r="H46" s="5">
        <v>200000</v>
      </c>
      <c r="I46" s="4" t="s">
        <v>2</v>
      </c>
      <c r="J46" s="25">
        <f t="shared" si="0"/>
        <v>151179.63280733945</v>
      </c>
      <c r="K46" s="25">
        <f t="shared" si="1"/>
        <v>351179.63280733943</v>
      </c>
    </row>
    <row r="47" spans="1:12" ht="51" x14ac:dyDescent="0.25">
      <c r="A47" s="1">
        <v>42</v>
      </c>
      <c r="B47" s="2" t="s">
        <v>51</v>
      </c>
      <c r="C47" s="3">
        <v>4101005796</v>
      </c>
      <c r="D47" s="4" t="s">
        <v>50</v>
      </c>
      <c r="E47" s="5">
        <v>300000</v>
      </c>
      <c r="F47" s="5">
        <v>100000</v>
      </c>
      <c r="G47" s="4" t="s">
        <v>2</v>
      </c>
      <c r="H47" s="5">
        <v>200000</v>
      </c>
      <c r="I47" s="4" t="s">
        <v>2</v>
      </c>
      <c r="J47" s="25">
        <f t="shared" si="0"/>
        <v>151179.63280733945</v>
      </c>
      <c r="K47" s="25">
        <f t="shared" si="1"/>
        <v>351179.63280733943</v>
      </c>
    </row>
    <row r="48" spans="1:12" ht="51" x14ac:dyDescent="0.25">
      <c r="A48" s="1">
        <v>43</v>
      </c>
      <c r="B48" s="2" t="s">
        <v>52</v>
      </c>
      <c r="C48" s="3">
        <v>4101006045</v>
      </c>
      <c r="D48" s="4" t="s">
        <v>50</v>
      </c>
      <c r="E48" s="5">
        <v>500000</v>
      </c>
      <c r="F48" s="5">
        <v>300000</v>
      </c>
      <c r="G48" s="4" t="s">
        <v>2</v>
      </c>
      <c r="H48" s="5">
        <v>200000</v>
      </c>
      <c r="I48" s="4" t="s">
        <v>2</v>
      </c>
      <c r="J48" s="25">
        <f t="shared" si="0"/>
        <v>251966.05467889909</v>
      </c>
      <c r="K48" s="25">
        <f t="shared" si="1"/>
        <v>451966.05467889912</v>
      </c>
    </row>
    <row r="49" spans="1:11" ht="51" x14ac:dyDescent="0.25">
      <c r="A49" s="1">
        <v>44</v>
      </c>
      <c r="B49" s="2" t="s">
        <v>53</v>
      </c>
      <c r="C49" s="3">
        <v>4101087510</v>
      </c>
      <c r="D49" s="4" t="s">
        <v>50</v>
      </c>
      <c r="E49" s="5">
        <v>300000</v>
      </c>
      <c r="F49" s="5">
        <v>100000</v>
      </c>
      <c r="G49" s="4" t="s">
        <v>2</v>
      </c>
      <c r="H49" s="5">
        <v>200000</v>
      </c>
      <c r="I49" s="4" t="s">
        <v>2</v>
      </c>
      <c r="J49" s="25">
        <f t="shared" si="0"/>
        <v>151179.63280733945</v>
      </c>
      <c r="K49" s="25">
        <f t="shared" si="1"/>
        <v>351179.63280733943</v>
      </c>
    </row>
    <row r="50" spans="1:11" ht="51" x14ac:dyDescent="0.25">
      <c r="A50" s="1">
        <v>45</v>
      </c>
      <c r="B50" s="2" t="s">
        <v>54</v>
      </c>
      <c r="C50" s="3">
        <v>4101094838</v>
      </c>
      <c r="D50" s="4" t="s">
        <v>50</v>
      </c>
      <c r="E50" s="5">
        <v>300000</v>
      </c>
      <c r="F50" s="5">
        <v>100000</v>
      </c>
      <c r="G50" s="4" t="s">
        <v>2</v>
      </c>
      <c r="H50" s="5">
        <v>200000</v>
      </c>
      <c r="I50" s="4" t="s">
        <v>2</v>
      </c>
      <c r="J50" s="25">
        <f t="shared" si="0"/>
        <v>151179.63280733945</v>
      </c>
      <c r="K50" s="25">
        <f t="shared" si="1"/>
        <v>351179.63280733943</v>
      </c>
    </row>
    <row r="51" spans="1:11" ht="51" x14ac:dyDescent="0.25">
      <c r="A51" s="1">
        <v>46</v>
      </c>
      <c r="B51" s="2" t="s">
        <v>55</v>
      </c>
      <c r="C51" s="7">
        <v>4101094330</v>
      </c>
      <c r="D51" s="4" t="s">
        <v>50</v>
      </c>
      <c r="E51" s="5">
        <v>300000</v>
      </c>
      <c r="F51" s="5">
        <v>100000</v>
      </c>
      <c r="G51" s="4" t="s">
        <v>2</v>
      </c>
      <c r="H51" s="5">
        <v>200000</v>
      </c>
      <c r="I51" s="4" t="s">
        <v>2</v>
      </c>
      <c r="J51" s="25">
        <f t="shared" si="0"/>
        <v>151179.63280733945</v>
      </c>
      <c r="K51" s="25">
        <f t="shared" si="1"/>
        <v>351179.63280733943</v>
      </c>
    </row>
    <row r="52" spans="1:11" ht="51" x14ac:dyDescent="0.25">
      <c r="A52" s="1">
        <v>47</v>
      </c>
      <c r="B52" s="2" t="s">
        <v>56</v>
      </c>
      <c r="C52" s="3">
        <v>4101090865</v>
      </c>
      <c r="D52" s="4" t="s">
        <v>50</v>
      </c>
      <c r="E52" s="5">
        <v>500000</v>
      </c>
      <c r="F52" s="5">
        <v>300000</v>
      </c>
      <c r="G52" s="4" t="s">
        <v>2</v>
      </c>
      <c r="H52" s="5">
        <v>200000</v>
      </c>
      <c r="I52" s="4" t="s">
        <v>2</v>
      </c>
      <c r="J52" s="25">
        <f t="shared" si="0"/>
        <v>251966.05467889909</v>
      </c>
      <c r="K52" s="25">
        <f t="shared" si="1"/>
        <v>451966.05467889912</v>
      </c>
    </row>
    <row r="53" spans="1:11" ht="51" x14ac:dyDescent="0.25">
      <c r="A53" s="1">
        <v>48</v>
      </c>
      <c r="B53" s="2" t="s">
        <v>57</v>
      </c>
      <c r="C53" s="6">
        <v>4101095302</v>
      </c>
      <c r="D53" s="4" t="s">
        <v>58</v>
      </c>
      <c r="E53" s="5">
        <v>300000</v>
      </c>
      <c r="F53" s="5">
        <v>100000</v>
      </c>
      <c r="G53" s="4" t="s">
        <v>2</v>
      </c>
      <c r="H53" s="5">
        <v>200000</v>
      </c>
      <c r="I53" s="4" t="s">
        <v>2</v>
      </c>
      <c r="J53" s="25">
        <f t="shared" si="0"/>
        <v>151179.63280733945</v>
      </c>
      <c r="K53" s="25">
        <f t="shared" si="1"/>
        <v>351179.63280733943</v>
      </c>
    </row>
    <row r="54" spans="1:11" ht="51" x14ac:dyDescent="0.25">
      <c r="A54" s="1">
        <v>49</v>
      </c>
      <c r="B54" s="2" t="s">
        <v>59</v>
      </c>
      <c r="C54" s="3">
        <v>4100021668</v>
      </c>
      <c r="D54" s="4" t="s">
        <v>58</v>
      </c>
      <c r="E54" s="5">
        <v>300000</v>
      </c>
      <c r="F54" s="5">
        <v>100000</v>
      </c>
      <c r="G54" s="4" t="s">
        <v>2</v>
      </c>
      <c r="H54" s="5">
        <v>200000</v>
      </c>
      <c r="I54" s="4" t="s">
        <v>2</v>
      </c>
      <c r="J54" s="25">
        <f t="shared" si="0"/>
        <v>151179.63280733945</v>
      </c>
      <c r="K54" s="25">
        <f t="shared" si="1"/>
        <v>351179.63280733943</v>
      </c>
    </row>
    <row r="55" spans="1:11" ht="51" x14ac:dyDescent="0.25">
      <c r="A55" s="1">
        <v>50</v>
      </c>
      <c r="B55" s="2" t="s">
        <v>60</v>
      </c>
      <c r="C55" s="3">
        <v>4100006892</v>
      </c>
      <c r="D55" s="4" t="s">
        <v>58</v>
      </c>
      <c r="E55" s="5">
        <v>300000</v>
      </c>
      <c r="F55" s="5">
        <v>100000</v>
      </c>
      <c r="G55" s="4" t="s">
        <v>2</v>
      </c>
      <c r="H55" s="5">
        <v>200000</v>
      </c>
      <c r="I55" s="4" t="s">
        <v>2</v>
      </c>
      <c r="J55" s="25">
        <f t="shared" si="0"/>
        <v>151179.63280733945</v>
      </c>
      <c r="K55" s="25">
        <f t="shared" si="1"/>
        <v>351179.63280733943</v>
      </c>
    </row>
    <row r="56" spans="1:11" ht="51" x14ac:dyDescent="0.25">
      <c r="A56" s="1">
        <v>51</v>
      </c>
      <c r="B56" s="2" t="s">
        <v>61</v>
      </c>
      <c r="C56" s="3">
        <v>4101085495</v>
      </c>
      <c r="D56" s="4" t="s">
        <v>62</v>
      </c>
      <c r="E56" s="5">
        <v>500000</v>
      </c>
      <c r="F56" s="5">
        <v>300000</v>
      </c>
      <c r="G56" s="4" t="s">
        <v>2</v>
      </c>
      <c r="H56" s="5">
        <v>200000</v>
      </c>
      <c r="I56" s="4" t="s">
        <v>2</v>
      </c>
      <c r="J56" s="25">
        <f t="shared" si="0"/>
        <v>251966.05467889909</v>
      </c>
      <c r="K56" s="25">
        <f t="shared" si="1"/>
        <v>451966.05467889912</v>
      </c>
    </row>
    <row r="57" spans="1:11" ht="51" x14ac:dyDescent="0.25">
      <c r="A57" s="1">
        <v>52</v>
      </c>
      <c r="B57" s="2" t="s">
        <v>63</v>
      </c>
      <c r="C57" s="3">
        <v>4100013875</v>
      </c>
      <c r="D57" s="4" t="s">
        <v>64</v>
      </c>
      <c r="E57" s="5">
        <v>300000</v>
      </c>
      <c r="F57" s="5">
        <v>100000</v>
      </c>
      <c r="G57" s="4" t="s">
        <v>2</v>
      </c>
      <c r="H57" s="5">
        <v>200000</v>
      </c>
      <c r="I57" s="4" t="s">
        <v>2</v>
      </c>
      <c r="J57" s="25">
        <f t="shared" si="0"/>
        <v>151179.63280733945</v>
      </c>
      <c r="K57" s="25">
        <f t="shared" si="1"/>
        <v>351179.63280733943</v>
      </c>
    </row>
    <row r="58" spans="1:11" ht="51" x14ac:dyDescent="0.25">
      <c r="A58" s="1">
        <v>53</v>
      </c>
      <c r="B58" s="2" t="s">
        <v>65</v>
      </c>
      <c r="C58" s="3">
        <v>4101119070</v>
      </c>
      <c r="D58" s="4" t="s">
        <v>66</v>
      </c>
      <c r="E58" s="5">
        <v>300000</v>
      </c>
      <c r="F58" s="5">
        <v>100000</v>
      </c>
      <c r="G58" s="4" t="s">
        <v>2</v>
      </c>
      <c r="H58" s="5">
        <v>200000</v>
      </c>
      <c r="I58" s="4" t="s">
        <v>2</v>
      </c>
      <c r="J58" s="25">
        <f t="shared" si="0"/>
        <v>151179.63280733945</v>
      </c>
      <c r="K58" s="25">
        <f t="shared" si="1"/>
        <v>351179.63280733943</v>
      </c>
    </row>
    <row r="59" spans="1:11" ht="51" x14ac:dyDescent="0.25">
      <c r="A59" s="1">
        <v>54</v>
      </c>
      <c r="B59" s="2" t="s">
        <v>67</v>
      </c>
      <c r="C59" s="3">
        <v>4101020995</v>
      </c>
      <c r="D59" s="4" t="s">
        <v>66</v>
      </c>
      <c r="E59" s="5">
        <v>300000</v>
      </c>
      <c r="F59" s="5">
        <v>100000</v>
      </c>
      <c r="G59" s="4" t="s">
        <v>2</v>
      </c>
      <c r="H59" s="5">
        <v>200000</v>
      </c>
      <c r="I59" s="4" t="s">
        <v>2</v>
      </c>
      <c r="J59" s="25">
        <f t="shared" si="0"/>
        <v>151179.63280733945</v>
      </c>
      <c r="K59" s="25">
        <f t="shared" si="1"/>
        <v>351179.63280733943</v>
      </c>
    </row>
    <row r="60" spans="1:11" ht="51" x14ac:dyDescent="0.25">
      <c r="A60" s="1">
        <v>55</v>
      </c>
      <c r="B60" s="2" t="s">
        <v>68</v>
      </c>
      <c r="C60" s="3">
        <v>4101088048</v>
      </c>
      <c r="D60" s="4" t="s">
        <v>66</v>
      </c>
      <c r="E60" s="5">
        <v>300000</v>
      </c>
      <c r="F60" s="5">
        <v>100000</v>
      </c>
      <c r="G60" s="4" t="s">
        <v>2</v>
      </c>
      <c r="H60" s="5">
        <v>200000</v>
      </c>
      <c r="I60" s="4" t="s">
        <v>2</v>
      </c>
      <c r="J60" s="25">
        <f t="shared" si="0"/>
        <v>151179.63280733945</v>
      </c>
      <c r="K60" s="25">
        <f t="shared" si="1"/>
        <v>351179.63280733943</v>
      </c>
    </row>
    <row r="61" spans="1:11" ht="51" x14ac:dyDescent="0.25">
      <c r="A61" s="1">
        <v>56</v>
      </c>
      <c r="B61" s="2" t="s">
        <v>69</v>
      </c>
      <c r="C61" s="3">
        <v>4101127018</v>
      </c>
      <c r="D61" s="4" t="s">
        <v>66</v>
      </c>
      <c r="E61" s="5">
        <v>300000</v>
      </c>
      <c r="F61" s="5">
        <v>100000</v>
      </c>
      <c r="G61" s="4" t="s">
        <v>2</v>
      </c>
      <c r="H61" s="5">
        <v>200000</v>
      </c>
      <c r="I61" s="4" t="s">
        <v>2</v>
      </c>
      <c r="J61" s="25">
        <f t="shared" si="0"/>
        <v>151179.63280733945</v>
      </c>
      <c r="K61" s="25">
        <f t="shared" si="1"/>
        <v>351179.63280733943</v>
      </c>
    </row>
    <row r="62" spans="1:11" ht="51" x14ac:dyDescent="0.25">
      <c r="A62" s="1">
        <v>57</v>
      </c>
      <c r="B62" s="2" t="s">
        <v>70</v>
      </c>
      <c r="C62" s="3">
        <v>4105026638</v>
      </c>
      <c r="D62" s="4" t="s">
        <v>66</v>
      </c>
      <c r="E62" s="5">
        <v>1000000</v>
      </c>
      <c r="F62" s="5">
        <v>800000</v>
      </c>
      <c r="G62" s="4" t="s">
        <v>25</v>
      </c>
      <c r="H62" s="5">
        <v>200000</v>
      </c>
      <c r="I62" s="4" t="s">
        <v>2</v>
      </c>
      <c r="J62" s="25">
        <f t="shared" si="0"/>
        <v>503932.10935779818</v>
      </c>
      <c r="K62" s="25">
        <f t="shared" si="1"/>
        <v>703932.10935779824</v>
      </c>
    </row>
    <row r="63" spans="1:11" ht="51" x14ac:dyDescent="0.25">
      <c r="A63" s="1">
        <v>58</v>
      </c>
      <c r="B63" s="2" t="s">
        <v>71</v>
      </c>
      <c r="C63" s="3">
        <v>4105027381</v>
      </c>
      <c r="D63" s="4" t="s">
        <v>72</v>
      </c>
      <c r="E63" s="5">
        <v>300000</v>
      </c>
      <c r="F63" s="5">
        <v>100000</v>
      </c>
      <c r="G63" s="4" t="s">
        <v>2</v>
      </c>
      <c r="H63" s="5">
        <v>200000</v>
      </c>
      <c r="I63" s="4" t="s">
        <v>2</v>
      </c>
      <c r="J63" s="25">
        <f t="shared" si="0"/>
        <v>151179.63280733945</v>
      </c>
      <c r="K63" s="25">
        <f t="shared" si="1"/>
        <v>351179.63280733943</v>
      </c>
    </row>
    <row r="64" spans="1:11" ht="51" x14ac:dyDescent="0.25">
      <c r="A64" s="1">
        <v>59</v>
      </c>
      <c r="B64" s="2" t="s">
        <v>73</v>
      </c>
      <c r="C64" s="6">
        <v>4100015343</v>
      </c>
      <c r="D64" s="4" t="s">
        <v>74</v>
      </c>
      <c r="E64" s="5">
        <v>300000</v>
      </c>
      <c r="F64" s="5">
        <v>100000</v>
      </c>
      <c r="G64" s="4" t="s">
        <v>2</v>
      </c>
      <c r="H64" s="5">
        <v>200000</v>
      </c>
      <c r="I64" s="4" t="s">
        <v>2</v>
      </c>
      <c r="J64" s="25">
        <f t="shared" si="0"/>
        <v>151179.63280733945</v>
      </c>
      <c r="K64" s="25">
        <f t="shared" si="1"/>
        <v>351179.63280733943</v>
      </c>
    </row>
    <row r="65" spans="1:11" ht="51" x14ac:dyDescent="0.25">
      <c r="A65" s="1">
        <v>60</v>
      </c>
      <c r="B65" s="2" t="s">
        <v>75</v>
      </c>
      <c r="C65" s="3">
        <v>4101081532</v>
      </c>
      <c r="D65" s="4" t="s">
        <v>76</v>
      </c>
      <c r="E65" s="5">
        <v>300000</v>
      </c>
      <c r="F65" s="5">
        <v>100000</v>
      </c>
      <c r="G65" s="4" t="s">
        <v>2</v>
      </c>
      <c r="H65" s="5">
        <v>200000</v>
      </c>
      <c r="I65" s="4" t="s">
        <v>2</v>
      </c>
      <c r="J65" s="25">
        <f t="shared" si="0"/>
        <v>151179.63280733945</v>
      </c>
      <c r="K65" s="25">
        <f t="shared" si="1"/>
        <v>351179.63280733943</v>
      </c>
    </row>
    <row r="66" spans="1:11" ht="51" x14ac:dyDescent="0.25">
      <c r="A66" s="1">
        <v>61</v>
      </c>
      <c r="B66" s="2" t="s">
        <v>77</v>
      </c>
      <c r="C66" s="3">
        <v>4101105737</v>
      </c>
      <c r="D66" s="4" t="s">
        <v>78</v>
      </c>
      <c r="E66" s="5">
        <v>300000</v>
      </c>
      <c r="F66" s="5">
        <v>100000</v>
      </c>
      <c r="G66" s="4" t="s">
        <v>2</v>
      </c>
      <c r="H66" s="5">
        <v>200000</v>
      </c>
      <c r="I66" s="4" t="s">
        <v>2</v>
      </c>
      <c r="J66" s="25">
        <f t="shared" si="0"/>
        <v>151179.63280733945</v>
      </c>
      <c r="K66" s="25">
        <f t="shared" si="1"/>
        <v>351179.63280733943</v>
      </c>
    </row>
    <row r="67" spans="1:11" ht="51" x14ac:dyDescent="0.25">
      <c r="A67" s="1">
        <v>62</v>
      </c>
      <c r="B67" s="2" t="s">
        <v>79</v>
      </c>
      <c r="C67" s="3">
        <v>410106536166</v>
      </c>
      <c r="D67" s="4" t="s">
        <v>78</v>
      </c>
      <c r="E67" s="5">
        <v>300000</v>
      </c>
      <c r="F67" s="5">
        <v>100000</v>
      </c>
      <c r="G67" s="4" t="s">
        <v>2</v>
      </c>
      <c r="H67" s="5">
        <v>200000</v>
      </c>
      <c r="I67" s="4" t="s">
        <v>2</v>
      </c>
      <c r="J67" s="25">
        <f t="shared" si="0"/>
        <v>151179.63280733945</v>
      </c>
      <c r="K67" s="25">
        <f t="shared" si="1"/>
        <v>351179.63280733943</v>
      </c>
    </row>
    <row r="68" spans="1:11" ht="51" x14ac:dyDescent="0.25">
      <c r="A68" s="1">
        <v>63</v>
      </c>
      <c r="B68" s="2" t="s">
        <v>80</v>
      </c>
      <c r="C68" s="3">
        <v>4102009176</v>
      </c>
      <c r="D68" s="4" t="s">
        <v>81</v>
      </c>
      <c r="E68" s="5">
        <v>300000</v>
      </c>
      <c r="F68" s="5">
        <v>100000</v>
      </c>
      <c r="G68" s="4" t="s">
        <v>2</v>
      </c>
      <c r="H68" s="5">
        <v>200000</v>
      </c>
      <c r="I68" s="4" t="s">
        <v>2</v>
      </c>
      <c r="J68" s="25">
        <f t="shared" si="0"/>
        <v>151179.63280733945</v>
      </c>
      <c r="K68" s="25">
        <f t="shared" si="1"/>
        <v>351179.63280733943</v>
      </c>
    </row>
    <row r="69" spans="1:11" ht="51" x14ac:dyDescent="0.25">
      <c r="A69" s="1">
        <v>64</v>
      </c>
      <c r="B69" s="2" t="s">
        <v>82</v>
      </c>
      <c r="C69" s="3">
        <v>4107002551</v>
      </c>
      <c r="D69" s="4" t="s">
        <v>83</v>
      </c>
      <c r="E69" s="5">
        <v>300000</v>
      </c>
      <c r="F69" s="5">
        <v>100000</v>
      </c>
      <c r="G69" s="4" t="s">
        <v>2</v>
      </c>
      <c r="H69" s="5">
        <v>200000</v>
      </c>
      <c r="I69" s="4" t="s">
        <v>2</v>
      </c>
      <c r="J69" s="25">
        <f t="shared" si="0"/>
        <v>151179.63280733945</v>
      </c>
      <c r="K69" s="25">
        <f t="shared" si="1"/>
        <v>351179.63280733943</v>
      </c>
    </row>
    <row r="70" spans="1:11" ht="51" x14ac:dyDescent="0.25">
      <c r="A70" s="1">
        <v>65</v>
      </c>
      <c r="B70" s="2" t="s">
        <v>84</v>
      </c>
      <c r="C70" s="3">
        <v>4101108209</v>
      </c>
      <c r="D70" s="4" t="s">
        <v>85</v>
      </c>
      <c r="E70" s="5">
        <v>2000000</v>
      </c>
      <c r="F70" s="5">
        <v>500000</v>
      </c>
      <c r="G70" s="4" t="s">
        <v>25</v>
      </c>
      <c r="H70" s="5">
        <v>2500000</v>
      </c>
      <c r="I70" s="4" t="s">
        <v>25</v>
      </c>
      <c r="J70" s="25">
        <f t="shared" si="0"/>
        <v>1007864.2187155964</v>
      </c>
      <c r="K70" s="25">
        <f t="shared" si="1"/>
        <v>3507864.2187155965</v>
      </c>
    </row>
    <row r="71" spans="1:11" ht="51" x14ac:dyDescent="0.25">
      <c r="A71" s="1">
        <v>66</v>
      </c>
      <c r="B71" s="2" t="s">
        <v>86</v>
      </c>
      <c r="C71" s="3">
        <v>4105030680</v>
      </c>
      <c r="D71" s="4" t="s">
        <v>87</v>
      </c>
      <c r="E71" s="5">
        <v>1000000</v>
      </c>
      <c r="F71" s="5">
        <v>500000</v>
      </c>
      <c r="G71" s="4" t="s">
        <v>25</v>
      </c>
      <c r="H71" s="5">
        <v>2500000</v>
      </c>
      <c r="I71" s="4" t="s">
        <v>25</v>
      </c>
      <c r="J71" s="25">
        <f t="shared" ref="J71:J98" si="2">($E$101/$E$102)*E71</f>
        <v>503932.10935779818</v>
      </c>
      <c r="K71" s="25">
        <f t="shared" ref="K71:K98" si="3">H71+J71</f>
        <v>3003932.109357798</v>
      </c>
    </row>
    <row r="72" spans="1:11" ht="51" x14ac:dyDescent="0.25">
      <c r="A72" s="1">
        <v>67</v>
      </c>
      <c r="B72" s="2" t="s">
        <v>88</v>
      </c>
      <c r="C72" s="3">
        <v>4100019002</v>
      </c>
      <c r="D72" s="4" t="s">
        <v>87</v>
      </c>
      <c r="E72" s="5">
        <v>300000</v>
      </c>
      <c r="F72" s="5">
        <v>100000</v>
      </c>
      <c r="G72" s="4" t="s">
        <v>2</v>
      </c>
      <c r="H72" s="5">
        <v>200000</v>
      </c>
      <c r="I72" s="4" t="s">
        <v>2</v>
      </c>
      <c r="J72" s="25">
        <f t="shared" si="2"/>
        <v>151179.63280733945</v>
      </c>
      <c r="K72" s="25">
        <f t="shared" si="3"/>
        <v>351179.63280733943</v>
      </c>
    </row>
    <row r="73" spans="1:11" ht="51" x14ac:dyDescent="0.25">
      <c r="A73" s="1">
        <v>68</v>
      </c>
      <c r="B73" s="2" t="s">
        <v>89</v>
      </c>
      <c r="C73" s="3">
        <v>4104002810</v>
      </c>
      <c r="D73" s="4" t="s">
        <v>87</v>
      </c>
      <c r="E73" s="5">
        <v>300000</v>
      </c>
      <c r="F73" s="5">
        <v>100000</v>
      </c>
      <c r="G73" s="4" t="s">
        <v>2</v>
      </c>
      <c r="H73" s="5">
        <v>200000</v>
      </c>
      <c r="I73" s="4" t="s">
        <v>2</v>
      </c>
      <c r="J73" s="25">
        <f t="shared" si="2"/>
        <v>151179.63280733945</v>
      </c>
      <c r="K73" s="25">
        <f t="shared" si="3"/>
        <v>351179.63280733943</v>
      </c>
    </row>
    <row r="74" spans="1:11" ht="51" x14ac:dyDescent="0.25">
      <c r="A74" s="1">
        <v>69</v>
      </c>
      <c r="B74" s="2" t="s">
        <v>90</v>
      </c>
      <c r="C74" s="3">
        <v>4101114724</v>
      </c>
      <c r="D74" s="4" t="s">
        <v>87</v>
      </c>
      <c r="E74" s="5">
        <v>300000</v>
      </c>
      <c r="F74" s="5">
        <v>100000</v>
      </c>
      <c r="G74" s="4" t="s">
        <v>2</v>
      </c>
      <c r="H74" s="5">
        <v>200000</v>
      </c>
      <c r="I74" s="4" t="s">
        <v>2</v>
      </c>
      <c r="J74" s="25">
        <f t="shared" si="2"/>
        <v>151179.63280733945</v>
      </c>
      <c r="K74" s="25">
        <f t="shared" si="3"/>
        <v>351179.63280733943</v>
      </c>
    </row>
    <row r="75" spans="1:11" ht="51" x14ac:dyDescent="0.25">
      <c r="A75" s="1">
        <v>70</v>
      </c>
      <c r="B75" s="2" t="s">
        <v>91</v>
      </c>
      <c r="C75" s="3">
        <v>8200002472</v>
      </c>
      <c r="D75" s="4" t="s">
        <v>87</v>
      </c>
      <c r="E75" s="5">
        <v>2000000</v>
      </c>
      <c r="F75" s="5">
        <v>500000</v>
      </c>
      <c r="G75" s="4" t="s">
        <v>25</v>
      </c>
      <c r="H75" s="5">
        <v>2500000</v>
      </c>
      <c r="I75" s="4" t="s">
        <v>25</v>
      </c>
      <c r="J75" s="25">
        <f t="shared" si="2"/>
        <v>1007864.2187155964</v>
      </c>
      <c r="K75" s="25">
        <f t="shared" si="3"/>
        <v>3507864.2187155965</v>
      </c>
    </row>
    <row r="76" spans="1:11" ht="51" x14ac:dyDescent="0.25">
      <c r="A76" s="1">
        <v>71</v>
      </c>
      <c r="B76" s="2" t="s">
        <v>92</v>
      </c>
      <c r="C76" s="3">
        <v>4100003796</v>
      </c>
      <c r="D76" s="4" t="s">
        <v>87</v>
      </c>
      <c r="E76" s="5">
        <v>300000</v>
      </c>
      <c r="F76" s="5">
        <v>100000</v>
      </c>
      <c r="G76" s="4" t="s">
        <v>2</v>
      </c>
      <c r="H76" s="5">
        <v>200000</v>
      </c>
      <c r="I76" s="4" t="s">
        <v>2</v>
      </c>
      <c r="J76" s="25">
        <f t="shared" si="2"/>
        <v>151179.63280733945</v>
      </c>
      <c r="K76" s="25">
        <f t="shared" si="3"/>
        <v>351179.63280733943</v>
      </c>
    </row>
    <row r="77" spans="1:11" ht="51" x14ac:dyDescent="0.25">
      <c r="A77" s="1">
        <v>72</v>
      </c>
      <c r="B77" s="2" t="s">
        <v>93</v>
      </c>
      <c r="C77" s="3">
        <v>4101108400</v>
      </c>
      <c r="D77" s="4" t="s">
        <v>94</v>
      </c>
      <c r="E77" s="5">
        <v>300000</v>
      </c>
      <c r="F77" s="5">
        <v>100000</v>
      </c>
      <c r="G77" s="4" t="s">
        <v>2</v>
      </c>
      <c r="H77" s="5">
        <v>200000</v>
      </c>
      <c r="I77" s="4" t="s">
        <v>2</v>
      </c>
      <c r="J77" s="25">
        <f t="shared" si="2"/>
        <v>151179.63280733945</v>
      </c>
      <c r="K77" s="25">
        <f t="shared" si="3"/>
        <v>351179.63280733943</v>
      </c>
    </row>
    <row r="78" spans="1:11" ht="51" x14ac:dyDescent="0.25">
      <c r="A78" s="1">
        <v>73</v>
      </c>
      <c r="B78" s="2" t="s">
        <v>95</v>
      </c>
      <c r="C78" s="3">
        <v>4105031003</v>
      </c>
      <c r="D78" s="4" t="s">
        <v>96</v>
      </c>
      <c r="E78" s="5">
        <v>300000</v>
      </c>
      <c r="F78" s="5">
        <v>100000</v>
      </c>
      <c r="G78" s="4" t="s">
        <v>2</v>
      </c>
      <c r="H78" s="5">
        <v>200000</v>
      </c>
      <c r="I78" s="4" t="s">
        <v>2</v>
      </c>
      <c r="J78" s="25">
        <f t="shared" si="2"/>
        <v>151179.63280733945</v>
      </c>
      <c r="K78" s="25">
        <f t="shared" si="3"/>
        <v>351179.63280733943</v>
      </c>
    </row>
    <row r="79" spans="1:11" ht="51" x14ac:dyDescent="0.25">
      <c r="A79" s="1">
        <v>74</v>
      </c>
      <c r="B79" s="2" t="s">
        <v>97</v>
      </c>
      <c r="C79" s="3">
        <v>4101100707</v>
      </c>
      <c r="D79" s="4" t="s">
        <v>98</v>
      </c>
      <c r="E79" s="5">
        <v>500000</v>
      </c>
      <c r="F79" s="5">
        <v>300000</v>
      </c>
      <c r="G79" s="4" t="s">
        <v>2</v>
      </c>
      <c r="H79" s="5">
        <v>200000</v>
      </c>
      <c r="I79" s="4" t="s">
        <v>2</v>
      </c>
      <c r="J79" s="25">
        <f t="shared" si="2"/>
        <v>251966.05467889909</v>
      </c>
      <c r="K79" s="25">
        <f t="shared" si="3"/>
        <v>451966.05467889912</v>
      </c>
    </row>
    <row r="80" spans="1:11" ht="51" x14ac:dyDescent="0.25">
      <c r="A80" s="1">
        <v>75</v>
      </c>
      <c r="B80" s="2" t="s">
        <v>99</v>
      </c>
      <c r="C80" s="3">
        <v>4101098744</v>
      </c>
      <c r="D80" s="4" t="s">
        <v>100</v>
      </c>
      <c r="E80" s="5">
        <v>300000</v>
      </c>
      <c r="F80" s="5">
        <v>100000</v>
      </c>
      <c r="G80" s="4" t="s">
        <v>2</v>
      </c>
      <c r="H80" s="5">
        <v>200000</v>
      </c>
      <c r="I80" s="4" t="s">
        <v>2</v>
      </c>
      <c r="J80" s="25">
        <f t="shared" si="2"/>
        <v>151179.63280733945</v>
      </c>
      <c r="K80" s="25">
        <f t="shared" si="3"/>
        <v>351179.63280733943</v>
      </c>
    </row>
    <row r="81" spans="1:11" ht="51" x14ac:dyDescent="0.25">
      <c r="A81" s="1">
        <v>76</v>
      </c>
      <c r="B81" s="2" t="s">
        <v>101</v>
      </c>
      <c r="C81" s="3">
        <v>410503148353</v>
      </c>
      <c r="D81" s="4" t="s">
        <v>100</v>
      </c>
      <c r="E81" s="5">
        <v>300000</v>
      </c>
      <c r="F81" s="5">
        <v>100000</v>
      </c>
      <c r="G81" s="4" t="s">
        <v>2</v>
      </c>
      <c r="H81" s="5">
        <v>200000</v>
      </c>
      <c r="I81" s="4" t="s">
        <v>2</v>
      </c>
      <c r="J81" s="25">
        <f t="shared" si="2"/>
        <v>151179.63280733945</v>
      </c>
      <c r="K81" s="25">
        <f t="shared" si="3"/>
        <v>351179.63280733943</v>
      </c>
    </row>
    <row r="82" spans="1:11" ht="51" x14ac:dyDescent="0.25">
      <c r="A82" s="1">
        <v>77</v>
      </c>
      <c r="B82" s="2" t="s">
        <v>102</v>
      </c>
      <c r="C82" s="3">
        <v>4101114964</v>
      </c>
      <c r="D82" s="4" t="s">
        <v>103</v>
      </c>
      <c r="E82" s="5">
        <v>300000</v>
      </c>
      <c r="F82" s="5">
        <v>100000</v>
      </c>
      <c r="G82" s="4" t="s">
        <v>2</v>
      </c>
      <c r="H82" s="5">
        <v>200000</v>
      </c>
      <c r="I82" s="4" t="s">
        <v>2</v>
      </c>
      <c r="J82" s="25">
        <f t="shared" si="2"/>
        <v>151179.63280733945</v>
      </c>
      <c r="K82" s="25">
        <f t="shared" si="3"/>
        <v>351179.63280733943</v>
      </c>
    </row>
    <row r="83" spans="1:11" ht="51" x14ac:dyDescent="0.25">
      <c r="A83" s="1">
        <v>78</v>
      </c>
      <c r="B83" s="2" t="s">
        <v>104</v>
      </c>
      <c r="C83" s="3">
        <v>4101006768</v>
      </c>
      <c r="D83" s="4" t="s">
        <v>105</v>
      </c>
      <c r="E83" s="5">
        <v>300000</v>
      </c>
      <c r="F83" s="5">
        <v>100000</v>
      </c>
      <c r="G83" s="4" t="s">
        <v>2</v>
      </c>
      <c r="H83" s="5">
        <v>200000</v>
      </c>
      <c r="I83" s="4" t="s">
        <v>2</v>
      </c>
      <c r="J83" s="25">
        <f t="shared" si="2"/>
        <v>151179.63280733945</v>
      </c>
      <c r="K83" s="25">
        <f t="shared" si="3"/>
        <v>351179.63280733943</v>
      </c>
    </row>
    <row r="84" spans="1:11" ht="51" x14ac:dyDescent="0.25">
      <c r="A84" s="1">
        <v>79</v>
      </c>
      <c r="B84" s="2" t="s">
        <v>106</v>
      </c>
      <c r="C84" s="3">
        <v>4100000403</v>
      </c>
      <c r="D84" s="4" t="s">
        <v>107</v>
      </c>
      <c r="E84" s="5">
        <v>300000</v>
      </c>
      <c r="F84" s="5">
        <v>100000</v>
      </c>
      <c r="G84" s="4" t="s">
        <v>2</v>
      </c>
      <c r="H84" s="5">
        <v>200000</v>
      </c>
      <c r="I84" s="4" t="s">
        <v>2</v>
      </c>
      <c r="J84" s="25">
        <f t="shared" si="2"/>
        <v>151179.63280733945</v>
      </c>
      <c r="K84" s="25">
        <f t="shared" si="3"/>
        <v>351179.63280733943</v>
      </c>
    </row>
    <row r="85" spans="1:11" ht="51" x14ac:dyDescent="0.25">
      <c r="A85" s="1">
        <v>80</v>
      </c>
      <c r="B85" s="2" t="s">
        <v>108</v>
      </c>
      <c r="C85" s="3">
        <v>4101138309</v>
      </c>
      <c r="D85" s="4" t="s">
        <v>109</v>
      </c>
      <c r="E85" s="5">
        <v>1000000</v>
      </c>
      <c r="F85" s="5">
        <v>800000</v>
      </c>
      <c r="G85" s="4" t="s">
        <v>25</v>
      </c>
      <c r="H85" s="5">
        <v>200000</v>
      </c>
      <c r="I85" s="4" t="s">
        <v>2</v>
      </c>
      <c r="J85" s="25">
        <f t="shared" si="2"/>
        <v>503932.10935779818</v>
      </c>
      <c r="K85" s="25">
        <f t="shared" si="3"/>
        <v>703932.10935779824</v>
      </c>
    </row>
    <row r="86" spans="1:11" ht="51" x14ac:dyDescent="0.25">
      <c r="A86" s="1">
        <v>81</v>
      </c>
      <c r="B86" s="2" t="s">
        <v>110</v>
      </c>
      <c r="C86" s="3">
        <v>4101136774</v>
      </c>
      <c r="D86" s="4" t="s">
        <v>111</v>
      </c>
      <c r="E86" s="5">
        <v>2000000</v>
      </c>
      <c r="F86" s="5">
        <v>1800000</v>
      </c>
      <c r="G86" s="4" t="s">
        <v>13</v>
      </c>
      <c r="H86" s="5">
        <v>200000</v>
      </c>
      <c r="I86" s="4" t="s">
        <v>2</v>
      </c>
      <c r="J86" s="25">
        <f t="shared" si="2"/>
        <v>1007864.2187155964</v>
      </c>
      <c r="K86" s="25">
        <f t="shared" si="3"/>
        <v>1207864.2187155965</v>
      </c>
    </row>
    <row r="87" spans="1:11" ht="51" x14ac:dyDescent="0.25">
      <c r="A87" s="1">
        <v>82</v>
      </c>
      <c r="B87" s="2" t="s">
        <v>112</v>
      </c>
      <c r="C87" s="3">
        <v>4101124546</v>
      </c>
      <c r="D87" s="4" t="s">
        <v>113</v>
      </c>
      <c r="E87" s="5">
        <v>1000000</v>
      </c>
      <c r="F87" s="5">
        <v>800000</v>
      </c>
      <c r="G87" s="4" t="s">
        <v>25</v>
      </c>
      <c r="H87" s="5">
        <v>200000</v>
      </c>
      <c r="I87" s="4" t="s">
        <v>2</v>
      </c>
      <c r="J87" s="25">
        <f t="shared" si="2"/>
        <v>503932.10935779818</v>
      </c>
      <c r="K87" s="25">
        <f t="shared" si="3"/>
        <v>703932.10935779824</v>
      </c>
    </row>
    <row r="88" spans="1:11" ht="51" x14ac:dyDescent="0.25">
      <c r="A88" s="1">
        <v>83</v>
      </c>
      <c r="B88" s="2" t="s">
        <v>114</v>
      </c>
      <c r="C88" s="3">
        <v>4101128614</v>
      </c>
      <c r="D88" s="4" t="s">
        <v>115</v>
      </c>
      <c r="E88" s="5">
        <v>1000000</v>
      </c>
      <c r="F88" s="5">
        <v>800000</v>
      </c>
      <c r="G88" s="4" t="s">
        <v>25</v>
      </c>
      <c r="H88" s="5">
        <v>200000</v>
      </c>
      <c r="I88" s="4" t="s">
        <v>2</v>
      </c>
      <c r="J88" s="25">
        <f t="shared" si="2"/>
        <v>503932.10935779818</v>
      </c>
      <c r="K88" s="25">
        <f t="shared" si="3"/>
        <v>703932.10935779824</v>
      </c>
    </row>
    <row r="89" spans="1:11" ht="51" x14ac:dyDescent="0.25">
      <c r="A89" s="1">
        <v>84</v>
      </c>
      <c r="B89" s="2" t="s">
        <v>116</v>
      </c>
      <c r="C89" s="3">
        <v>4101159764</v>
      </c>
      <c r="D89" s="4" t="s">
        <v>117</v>
      </c>
      <c r="E89" s="5">
        <v>300000</v>
      </c>
      <c r="F89" s="5">
        <v>100000</v>
      </c>
      <c r="G89" s="4" t="s">
        <v>2</v>
      </c>
      <c r="H89" s="5">
        <v>200000</v>
      </c>
      <c r="I89" s="4" t="s">
        <v>2</v>
      </c>
      <c r="J89" s="25">
        <f t="shared" si="2"/>
        <v>151179.63280733945</v>
      </c>
      <c r="K89" s="25">
        <f t="shared" si="3"/>
        <v>351179.63280733943</v>
      </c>
    </row>
    <row r="90" spans="1:11" ht="51" x14ac:dyDescent="0.25">
      <c r="A90" s="1">
        <v>85</v>
      </c>
      <c r="B90" s="2" t="s">
        <v>118</v>
      </c>
      <c r="C90" s="3">
        <v>8200000186</v>
      </c>
      <c r="D90" s="4" t="s">
        <v>119</v>
      </c>
      <c r="E90" s="5">
        <v>500000</v>
      </c>
      <c r="F90" s="5">
        <v>300000</v>
      </c>
      <c r="G90" s="4" t="s">
        <v>2</v>
      </c>
      <c r="H90" s="5">
        <v>200000</v>
      </c>
      <c r="I90" s="4" t="s">
        <v>2</v>
      </c>
      <c r="J90" s="25">
        <f t="shared" si="2"/>
        <v>251966.05467889909</v>
      </c>
      <c r="K90" s="25">
        <f t="shared" si="3"/>
        <v>451966.05467889912</v>
      </c>
    </row>
    <row r="91" spans="1:11" ht="51" x14ac:dyDescent="0.25">
      <c r="A91" s="1">
        <v>86</v>
      </c>
      <c r="B91" s="2" t="s">
        <v>120</v>
      </c>
      <c r="C91" s="3">
        <v>4101026838</v>
      </c>
      <c r="D91" s="4" t="s">
        <v>121</v>
      </c>
      <c r="E91" s="5">
        <v>300000</v>
      </c>
      <c r="F91" s="5">
        <v>100000</v>
      </c>
      <c r="G91" s="4" t="s">
        <v>2</v>
      </c>
      <c r="H91" s="5">
        <v>200000</v>
      </c>
      <c r="I91" s="4" t="s">
        <v>2</v>
      </c>
      <c r="J91" s="25">
        <f t="shared" si="2"/>
        <v>151179.63280733945</v>
      </c>
      <c r="K91" s="25">
        <f t="shared" si="3"/>
        <v>351179.63280733943</v>
      </c>
    </row>
    <row r="92" spans="1:11" ht="51" x14ac:dyDescent="0.25">
      <c r="A92" s="1">
        <v>87</v>
      </c>
      <c r="B92" s="2" t="s">
        <v>122</v>
      </c>
      <c r="C92" s="3">
        <v>4101163993</v>
      </c>
      <c r="D92" s="4" t="s">
        <v>123</v>
      </c>
      <c r="E92" s="5">
        <v>300000</v>
      </c>
      <c r="F92" s="5">
        <v>100000</v>
      </c>
      <c r="G92" s="4" t="s">
        <v>2</v>
      </c>
      <c r="H92" s="5">
        <v>200000</v>
      </c>
      <c r="I92" s="4" t="s">
        <v>2</v>
      </c>
      <c r="J92" s="25">
        <f t="shared" si="2"/>
        <v>151179.63280733945</v>
      </c>
      <c r="K92" s="25">
        <f t="shared" si="3"/>
        <v>351179.63280733943</v>
      </c>
    </row>
    <row r="93" spans="1:11" ht="51" x14ac:dyDescent="0.25">
      <c r="A93" s="1">
        <v>88</v>
      </c>
      <c r="B93" s="2" t="s">
        <v>124</v>
      </c>
      <c r="C93" s="3">
        <v>4101143725</v>
      </c>
      <c r="D93" s="4" t="s">
        <v>125</v>
      </c>
      <c r="E93" s="5">
        <v>300000</v>
      </c>
      <c r="F93" s="5">
        <v>100000</v>
      </c>
      <c r="G93" s="4" t="s">
        <v>2</v>
      </c>
      <c r="H93" s="5">
        <v>200000</v>
      </c>
      <c r="I93" s="4" t="s">
        <v>2</v>
      </c>
      <c r="J93" s="25">
        <f t="shared" si="2"/>
        <v>151179.63280733945</v>
      </c>
      <c r="K93" s="25">
        <f t="shared" si="3"/>
        <v>351179.63280733943</v>
      </c>
    </row>
    <row r="94" spans="1:11" ht="51" x14ac:dyDescent="0.25">
      <c r="A94" s="1">
        <v>89</v>
      </c>
      <c r="B94" s="2" t="s">
        <v>126</v>
      </c>
      <c r="C94" s="3">
        <v>8202011024</v>
      </c>
      <c r="D94" s="4" t="s">
        <v>127</v>
      </c>
      <c r="E94" s="5">
        <v>300000</v>
      </c>
      <c r="F94" s="5">
        <v>100000</v>
      </c>
      <c r="G94" s="4" t="s">
        <v>2</v>
      </c>
      <c r="H94" s="5">
        <v>200000</v>
      </c>
      <c r="I94" s="4" t="s">
        <v>2</v>
      </c>
      <c r="J94" s="25">
        <f t="shared" si="2"/>
        <v>151179.63280733945</v>
      </c>
      <c r="K94" s="25">
        <f t="shared" si="3"/>
        <v>351179.63280733943</v>
      </c>
    </row>
    <row r="95" spans="1:11" ht="51" x14ac:dyDescent="0.25">
      <c r="A95" s="1">
        <v>90</v>
      </c>
      <c r="B95" s="2" t="s">
        <v>128</v>
      </c>
      <c r="C95" s="3">
        <v>4102011489</v>
      </c>
      <c r="D95" s="4" t="s">
        <v>129</v>
      </c>
      <c r="E95" s="5">
        <v>300000</v>
      </c>
      <c r="F95" s="5">
        <v>100000</v>
      </c>
      <c r="G95" s="4" t="s">
        <v>2</v>
      </c>
      <c r="H95" s="5">
        <v>200000</v>
      </c>
      <c r="I95" s="4" t="s">
        <v>2</v>
      </c>
      <c r="J95" s="25">
        <f t="shared" si="2"/>
        <v>151179.63280733945</v>
      </c>
      <c r="K95" s="25">
        <f t="shared" si="3"/>
        <v>351179.63280733943</v>
      </c>
    </row>
    <row r="96" spans="1:11" ht="51" x14ac:dyDescent="0.25">
      <c r="A96" s="1">
        <v>91</v>
      </c>
      <c r="B96" s="2" t="s">
        <v>130</v>
      </c>
      <c r="C96" s="3">
        <v>4101173857</v>
      </c>
      <c r="D96" s="4" t="s">
        <v>131</v>
      </c>
      <c r="E96" s="5">
        <v>300000</v>
      </c>
      <c r="F96" s="5">
        <v>100000</v>
      </c>
      <c r="G96" s="4" t="s">
        <v>2</v>
      </c>
      <c r="H96" s="5">
        <v>200000</v>
      </c>
      <c r="I96" s="4" t="s">
        <v>2</v>
      </c>
      <c r="J96" s="25">
        <f t="shared" si="2"/>
        <v>151179.63280733945</v>
      </c>
      <c r="K96" s="25">
        <f t="shared" si="3"/>
        <v>351179.63280733943</v>
      </c>
    </row>
    <row r="97" spans="1:11" ht="51" x14ac:dyDescent="0.25">
      <c r="A97" s="1">
        <v>92</v>
      </c>
      <c r="B97" s="2" t="s">
        <v>132</v>
      </c>
      <c r="C97" s="3">
        <v>4101135442</v>
      </c>
      <c r="D97" s="4" t="s">
        <v>131</v>
      </c>
      <c r="E97" s="5">
        <v>300000</v>
      </c>
      <c r="F97" s="5">
        <v>100000</v>
      </c>
      <c r="G97" s="4" t="s">
        <v>2</v>
      </c>
      <c r="H97" s="5">
        <v>200000</v>
      </c>
      <c r="I97" s="4" t="s">
        <v>2</v>
      </c>
      <c r="J97" s="25">
        <f t="shared" si="2"/>
        <v>151179.63280733945</v>
      </c>
      <c r="K97" s="25">
        <f t="shared" si="3"/>
        <v>351179.63280733943</v>
      </c>
    </row>
    <row r="98" spans="1:11" ht="51" x14ac:dyDescent="0.25">
      <c r="A98" s="1">
        <v>93</v>
      </c>
      <c r="B98" s="2" t="s">
        <v>133</v>
      </c>
      <c r="C98" s="3">
        <v>4101147303</v>
      </c>
      <c r="D98" s="4" t="s">
        <v>134</v>
      </c>
      <c r="E98" s="5">
        <v>500000</v>
      </c>
      <c r="F98" s="5">
        <v>300000</v>
      </c>
      <c r="G98" s="4" t="s">
        <v>2</v>
      </c>
      <c r="H98" s="5">
        <v>200000</v>
      </c>
      <c r="I98" s="4" t="s">
        <v>2</v>
      </c>
      <c r="J98" s="25">
        <f t="shared" si="2"/>
        <v>251966.05467889909</v>
      </c>
      <c r="K98" s="25">
        <f t="shared" si="3"/>
        <v>451966.05467889912</v>
      </c>
    </row>
    <row r="99" spans="1:11" x14ac:dyDescent="0.25">
      <c r="A99" s="21"/>
      <c r="B99" s="21"/>
      <c r="C99" s="21"/>
      <c r="D99" s="20" t="s">
        <v>140</v>
      </c>
      <c r="E99" s="27">
        <f>SUM(E6:E98)</f>
        <v>45700000</v>
      </c>
      <c r="F99" s="17"/>
      <c r="G99" s="17"/>
      <c r="H99" s="15">
        <f>SUM(H6:H98)</f>
        <v>36800000</v>
      </c>
      <c r="I99" s="18" t="s">
        <v>140</v>
      </c>
      <c r="J99" s="15">
        <f>SUM(J6:J98)</f>
        <v>23029697.397651363</v>
      </c>
      <c r="K99" s="15">
        <f>SUM(K6:K98)</f>
        <v>59829697.397651285</v>
      </c>
    </row>
    <row r="100" spans="1:11" x14ac:dyDescent="0.25">
      <c r="A100" s="21"/>
      <c r="B100" s="21"/>
      <c r="C100" s="21"/>
      <c r="D100" s="22"/>
      <c r="E100" s="9"/>
      <c r="F100" s="9"/>
      <c r="G100" s="9"/>
      <c r="H100" s="9"/>
      <c r="I100" s="9"/>
      <c r="J100" s="10"/>
    </row>
    <row r="101" spans="1:11" x14ac:dyDescent="0.25">
      <c r="A101" s="21"/>
      <c r="B101" s="30" t="s">
        <v>145</v>
      </c>
      <c r="C101" s="30"/>
      <c r="D101" s="30"/>
      <c r="E101" s="26">
        <v>54928599.920000002</v>
      </c>
      <c r="F101" s="9"/>
      <c r="G101" s="19"/>
      <c r="H101" s="17"/>
      <c r="I101" s="9"/>
      <c r="J101" s="10"/>
    </row>
    <row r="102" spans="1:11" ht="30.75" customHeight="1" x14ac:dyDescent="0.25">
      <c r="B102" s="33" t="s">
        <v>148</v>
      </c>
      <c r="C102" s="33"/>
      <c r="D102" s="33"/>
      <c r="E102" s="28">
        <v>109000000</v>
      </c>
    </row>
    <row r="103" spans="1:11" ht="39.75" customHeight="1" x14ac:dyDescent="0.25">
      <c r="B103" s="29" t="s">
        <v>149</v>
      </c>
      <c r="C103" s="29"/>
      <c r="D103" s="29"/>
      <c r="E103" s="26">
        <f>E101-J99</f>
        <v>31898902.522348639</v>
      </c>
    </row>
  </sheetData>
  <mergeCells count="5">
    <mergeCell ref="B103:D103"/>
    <mergeCell ref="B101:D101"/>
    <mergeCell ref="A1:K1"/>
    <mergeCell ref="A3:K3"/>
    <mergeCell ref="B102:D102"/>
  </mergeCells>
  <pageMargins left="0.59055118110236215" right="0.23622047244094488" top="0.23622047244094488" bottom="0.23622047244094488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</vt:lpstr>
    </vt:vector>
  </TitlesOfParts>
  <Company>НП СРО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2017-06-29T00:35:50Z</cp:lastPrinted>
  <dcterms:created xsi:type="dcterms:W3CDTF">2017-06-13T23:00:17Z</dcterms:created>
  <dcterms:modified xsi:type="dcterms:W3CDTF">2017-06-29T00:36:22Z</dcterms:modified>
</cp:coreProperties>
</file>